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3\Q1 2023\За објавување на веб\МК\"/>
    </mc:Choice>
  </mc:AlternateContent>
  <bookViews>
    <workbookView xWindow="0" yWindow="0" windowWidth="23040" windowHeight="8328" firstSheet="2" activeTab="4"/>
  </bookViews>
  <sheets>
    <sheet name="Легенда" sheetId="1" r:id="rId1"/>
    <sheet name="Платежни трансакции - Број" sheetId="9" r:id="rId2"/>
    <sheet name="Платежни трансакции - Вреднoст" sheetId="10" r:id="rId3"/>
    <sheet name="Платежни трансакции - Број Нова" sheetId="8" r:id="rId4"/>
    <sheet name="Платежни трансакции - Вр. Нова " sheetId="7" r:id="rId5"/>
  </sheets>
  <calcPr calcId="162913"/>
</workbook>
</file>

<file path=xl/calcChain.xml><?xml version="1.0" encoding="utf-8"?>
<calcChain xmlns="http://schemas.openxmlformats.org/spreadsheetml/2006/main">
  <c r="EF38" i="7" l="1"/>
  <c r="EC38" i="7"/>
  <c r="DZ38" i="7"/>
  <c r="DX38" i="7"/>
  <c r="DW38" i="7"/>
  <c r="DF38" i="7"/>
  <c r="DC38" i="7"/>
  <c r="CZ38" i="7"/>
  <c r="CW38" i="7"/>
  <c r="CT38" i="7"/>
  <c r="CQ38" i="7"/>
  <c r="CN38" i="7"/>
  <c r="CK38" i="7"/>
  <c r="CB38" i="7"/>
  <c r="BY38" i="7"/>
  <c r="BV38" i="7"/>
  <c r="BS38" i="7"/>
  <c r="BP38" i="7"/>
  <c r="BH38" i="7"/>
  <c r="BB38" i="7"/>
  <c r="AY38" i="7"/>
  <c r="AV38" i="7"/>
  <c r="AS38" i="7"/>
  <c r="AP38" i="7"/>
  <c r="AM38" i="7"/>
  <c r="AJ38" i="7"/>
  <c r="AG38" i="7"/>
  <c r="AD38" i="7"/>
  <c r="AA38" i="7"/>
  <c r="X38" i="7"/>
  <c r="U38" i="7"/>
  <c r="R38" i="7"/>
  <c r="O38" i="7"/>
  <c r="L38" i="7"/>
  <c r="I38" i="7"/>
  <c r="F38" i="7"/>
  <c r="C38" i="7"/>
  <c r="EF37" i="7"/>
  <c r="EC37" i="7"/>
  <c r="DZ37" i="7"/>
  <c r="DX37" i="7"/>
  <c r="DW37" i="7"/>
  <c r="DV37" i="7" s="1"/>
  <c r="DF37" i="7"/>
  <c r="DC37" i="7"/>
  <c r="CZ37" i="7"/>
  <c r="CW37" i="7"/>
  <c r="CT37" i="7"/>
  <c r="CQ37" i="7"/>
  <c r="CN37" i="7"/>
  <c r="CK37" i="7"/>
  <c r="CB37" i="7"/>
  <c r="BY37" i="7"/>
  <c r="BV37" i="7"/>
  <c r="BS37" i="7"/>
  <c r="BP37" i="7"/>
  <c r="BH37" i="7"/>
  <c r="BB37" i="7"/>
  <c r="AY37" i="7"/>
  <c r="AV37" i="7"/>
  <c r="AS37" i="7"/>
  <c r="AP37" i="7"/>
  <c r="AM37" i="7"/>
  <c r="AJ37" i="7"/>
  <c r="AG37" i="7"/>
  <c r="AD37" i="7"/>
  <c r="AA37" i="7"/>
  <c r="X37" i="7"/>
  <c r="U37" i="7"/>
  <c r="R37" i="7"/>
  <c r="O37" i="7"/>
  <c r="L37" i="7"/>
  <c r="I37" i="7"/>
  <c r="F37" i="7"/>
  <c r="C37" i="7"/>
  <c r="EF36" i="7"/>
  <c r="EC36" i="7"/>
  <c r="DZ36" i="7"/>
  <c r="DX36" i="7"/>
  <c r="DW36" i="7"/>
  <c r="DV36" i="7" s="1"/>
  <c r="DF36" i="7"/>
  <c r="DC36" i="7"/>
  <c r="CZ36" i="7"/>
  <c r="CW36" i="7"/>
  <c r="CT36" i="7"/>
  <c r="CQ36" i="7"/>
  <c r="CN36" i="7"/>
  <c r="CK36" i="7"/>
  <c r="CB36" i="7"/>
  <c r="BY36" i="7"/>
  <c r="BV36" i="7"/>
  <c r="BS36" i="7"/>
  <c r="BP36" i="7"/>
  <c r="BH36" i="7"/>
  <c r="BB36" i="7"/>
  <c r="AY36" i="7"/>
  <c r="AV36" i="7"/>
  <c r="AS36" i="7"/>
  <c r="AP36" i="7"/>
  <c r="AM36" i="7"/>
  <c r="AJ36" i="7"/>
  <c r="AG36" i="7"/>
  <c r="AD36" i="7"/>
  <c r="AA36" i="7"/>
  <c r="X36" i="7"/>
  <c r="U36" i="7"/>
  <c r="R36" i="7"/>
  <c r="O36" i="7"/>
  <c r="L36" i="7"/>
  <c r="I36" i="7"/>
  <c r="F36" i="7"/>
  <c r="C36" i="7"/>
  <c r="EF38" i="8"/>
  <c r="EC38" i="8"/>
  <c r="DZ38" i="8"/>
  <c r="DX38" i="8"/>
  <c r="DW38" i="8"/>
  <c r="DV38" i="8" s="1"/>
  <c r="DF38" i="8"/>
  <c r="DC38" i="8"/>
  <c r="CZ38" i="8"/>
  <c r="CW38" i="8"/>
  <c r="CT38" i="8"/>
  <c r="CQ38" i="8"/>
  <c r="CN38" i="8"/>
  <c r="CK38" i="8"/>
  <c r="CB38" i="8"/>
  <c r="BY38" i="8"/>
  <c r="BV38" i="8"/>
  <c r="BS38" i="8"/>
  <c r="BP38" i="8"/>
  <c r="BH38" i="8"/>
  <c r="BB38" i="8"/>
  <c r="AY38" i="8"/>
  <c r="AV38" i="8"/>
  <c r="AS38" i="8"/>
  <c r="AP38" i="8"/>
  <c r="AM38" i="8"/>
  <c r="AJ38" i="8"/>
  <c r="AG38" i="8"/>
  <c r="AD38" i="8"/>
  <c r="AA38" i="8"/>
  <c r="X38" i="8"/>
  <c r="U38" i="8"/>
  <c r="R38" i="8"/>
  <c r="O38" i="8"/>
  <c r="L38" i="8"/>
  <c r="I38" i="8"/>
  <c r="F38" i="8"/>
  <c r="C38" i="8"/>
  <c r="EF37" i="8"/>
  <c r="EC37" i="8"/>
  <c r="DZ37" i="8"/>
  <c r="DX37" i="8"/>
  <c r="DW37" i="8"/>
  <c r="DV37" i="8" s="1"/>
  <c r="DF37" i="8"/>
  <c r="DC37" i="8"/>
  <c r="CZ37" i="8"/>
  <c r="CW37" i="8"/>
  <c r="CT37" i="8"/>
  <c r="CQ37" i="8"/>
  <c r="CN37" i="8"/>
  <c r="CK37" i="8"/>
  <c r="CB37" i="8"/>
  <c r="BY37" i="8"/>
  <c r="BV37" i="8"/>
  <c r="BS37" i="8"/>
  <c r="BP37" i="8"/>
  <c r="BH37" i="8"/>
  <c r="BB37" i="8"/>
  <c r="AY37" i="8"/>
  <c r="AV37" i="8"/>
  <c r="AS37" i="8"/>
  <c r="AP37" i="8"/>
  <c r="AM37" i="8"/>
  <c r="AJ37" i="8"/>
  <c r="AG37" i="8"/>
  <c r="AD37" i="8"/>
  <c r="AA37" i="8"/>
  <c r="X37" i="8"/>
  <c r="U37" i="8"/>
  <c r="R37" i="8"/>
  <c r="O37" i="8"/>
  <c r="L37" i="8"/>
  <c r="I37" i="8"/>
  <c r="F37" i="8"/>
  <c r="C37" i="8"/>
  <c r="EF36" i="8"/>
  <c r="EC36" i="8"/>
  <c r="DZ36" i="8"/>
  <c r="DX36" i="8"/>
  <c r="DV36" i="8" s="1"/>
  <c r="DW36" i="8"/>
  <c r="DF36" i="8"/>
  <c r="DC36" i="8"/>
  <c r="CZ36" i="8"/>
  <c r="CW36" i="8"/>
  <c r="CT36" i="8"/>
  <c r="CQ36" i="8"/>
  <c r="CN36" i="8"/>
  <c r="CK36" i="8"/>
  <c r="CB36" i="8"/>
  <c r="BY36" i="8"/>
  <c r="BV36" i="8"/>
  <c r="BS36" i="8"/>
  <c r="BP36" i="8"/>
  <c r="BH36" i="8"/>
  <c r="BB36" i="8"/>
  <c r="AY36" i="8"/>
  <c r="AV36" i="8"/>
  <c r="AS36" i="8"/>
  <c r="AP36" i="8"/>
  <c r="AM36" i="8"/>
  <c r="AJ36" i="8"/>
  <c r="AG36" i="8"/>
  <c r="AD36" i="8"/>
  <c r="AA36" i="8"/>
  <c r="X36" i="8"/>
  <c r="U36" i="8"/>
  <c r="R36" i="8"/>
  <c r="O36" i="8"/>
  <c r="L36" i="8"/>
  <c r="I36" i="8"/>
  <c r="F36" i="8"/>
  <c r="C36" i="8"/>
  <c r="DV38" i="7" l="1"/>
  <c r="AJ35" i="8"/>
  <c r="AJ33" i="7" l="1"/>
  <c r="AJ34" i="7"/>
  <c r="AJ35" i="7"/>
  <c r="AJ33" i="8"/>
  <c r="AJ34" i="8"/>
  <c r="EF35" i="8" l="1"/>
  <c r="EC35" i="8"/>
  <c r="DZ35" i="8"/>
  <c r="DX35" i="8"/>
  <c r="DW35" i="8"/>
  <c r="DF35" i="8"/>
  <c r="DC35" i="8"/>
  <c r="CZ35" i="8"/>
  <c r="CW35" i="8"/>
  <c r="CT35" i="8"/>
  <c r="CQ35" i="8"/>
  <c r="CN35" i="8"/>
  <c r="CK35" i="8"/>
  <c r="CB35" i="8"/>
  <c r="BY35" i="8"/>
  <c r="BV35" i="8"/>
  <c r="BS35" i="8"/>
  <c r="BP35" i="8"/>
  <c r="BH35" i="8"/>
  <c r="BB35" i="8"/>
  <c r="AY35" i="8"/>
  <c r="AV35" i="8"/>
  <c r="AS35" i="8"/>
  <c r="AP35" i="8"/>
  <c r="AM35" i="8"/>
  <c r="AG35" i="8"/>
  <c r="AD35" i="8"/>
  <c r="AA35" i="8"/>
  <c r="X35" i="8"/>
  <c r="U35" i="8"/>
  <c r="R35" i="8"/>
  <c r="O35" i="8"/>
  <c r="L35" i="8"/>
  <c r="I35" i="8"/>
  <c r="F35" i="8"/>
  <c r="C35" i="8"/>
  <c r="EF34" i="8"/>
  <c r="EC34" i="8"/>
  <c r="DZ34" i="8"/>
  <c r="DX34" i="8"/>
  <c r="DW34" i="8"/>
  <c r="DF34" i="8"/>
  <c r="DC34" i="8"/>
  <c r="CZ34" i="8"/>
  <c r="CW34" i="8"/>
  <c r="CT34" i="8"/>
  <c r="CQ34" i="8"/>
  <c r="CN34" i="8"/>
  <c r="CK34" i="8"/>
  <c r="CB34" i="8"/>
  <c r="BY34" i="8"/>
  <c r="BV34" i="8"/>
  <c r="BS34" i="8"/>
  <c r="BP34" i="8"/>
  <c r="BH34" i="8"/>
  <c r="BB34" i="8"/>
  <c r="AY34" i="8"/>
  <c r="AV34" i="8"/>
  <c r="AS34" i="8"/>
  <c r="AP34" i="8"/>
  <c r="AM34" i="8"/>
  <c r="AG34" i="8"/>
  <c r="AD34" i="8"/>
  <c r="AA34" i="8"/>
  <c r="X34" i="8"/>
  <c r="U34" i="8"/>
  <c r="R34" i="8"/>
  <c r="O34" i="8"/>
  <c r="L34" i="8"/>
  <c r="I34" i="8"/>
  <c r="F34" i="8"/>
  <c r="C34" i="8"/>
  <c r="EF33" i="8"/>
  <c r="EC33" i="8"/>
  <c r="DZ33" i="8"/>
  <c r="DX33" i="8"/>
  <c r="DW33" i="8"/>
  <c r="DV33" i="8" s="1"/>
  <c r="DF33" i="8"/>
  <c r="DC33" i="8"/>
  <c r="CZ33" i="8"/>
  <c r="CW33" i="8"/>
  <c r="CT33" i="8"/>
  <c r="CQ33" i="8"/>
  <c r="CN33" i="8"/>
  <c r="CK33" i="8"/>
  <c r="CB33" i="8"/>
  <c r="BY33" i="8"/>
  <c r="BV33" i="8"/>
  <c r="BS33" i="8"/>
  <c r="BP33" i="8"/>
  <c r="BH33" i="8"/>
  <c r="BB33" i="8"/>
  <c r="AY33" i="8"/>
  <c r="AV33" i="8"/>
  <c r="AS33" i="8"/>
  <c r="AP33" i="8"/>
  <c r="AM33" i="8"/>
  <c r="AG33" i="8"/>
  <c r="AD33" i="8"/>
  <c r="AA33" i="8"/>
  <c r="X33" i="8"/>
  <c r="U33" i="8"/>
  <c r="R33" i="8"/>
  <c r="O33" i="8"/>
  <c r="L33" i="8"/>
  <c r="I33" i="8"/>
  <c r="F33" i="8"/>
  <c r="C33" i="8"/>
  <c r="EF35" i="7"/>
  <c r="EC35" i="7"/>
  <c r="DZ35" i="7"/>
  <c r="DX35" i="7"/>
  <c r="DW35" i="7"/>
  <c r="DF35" i="7"/>
  <c r="DC35" i="7"/>
  <c r="CZ35" i="7"/>
  <c r="CW35" i="7"/>
  <c r="CT35" i="7"/>
  <c r="CQ35" i="7"/>
  <c r="CN35" i="7"/>
  <c r="CK35" i="7"/>
  <c r="CB35" i="7"/>
  <c r="BY35" i="7"/>
  <c r="BV35" i="7"/>
  <c r="BS35" i="7"/>
  <c r="BP35" i="7"/>
  <c r="BH35" i="7"/>
  <c r="BB35" i="7"/>
  <c r="AY35" i="7"/>
  <c r="AV35" i="7"/>
  <c r="AS35" i="7"/>
  <c r="AP35" i="7"/>
  <c r="AM35" i="7"/>
  <c r="AG35" i="7"/>
  <c r="AD35" i="7"/>
  <c r="AA35" i="7"/>
  <c r="X35" i="7"/>
  <c r="U35" i="7"/>
  <c r="R35" i="7"/>
  <c r="O35" i="7"/>
  <c r="L35" i="7"/>
  <c r="I35" i="7"/>
  <c r="F35" i="7"/>
  <c r="C35" i="7"/>
  <c r="EF34" i="7"/>
  <c r="EC34" i="7"/>
  <c r="DZ34" i="7"/>
  <c r="DX34" i="7"/>
  <c r="DW34" i="7"/>
  <c r="DF34" i="7"/>
  <c r="DC34" i="7"/>
  <c r="CZ34" i="7"/>
  <c r="CW34" i="7"/>
  <c r="CT34" i="7"/>
  <c r="CQ34" i="7"/>
  <c r="CN34" i="7"/>
  <c r="CK34" i="7"/>
  <c r="CB34" i="7"/>
  <c r="BY34" i="7"/>
  <c r="BV34" i="7"/>
  <c r="BS34" i="7"/>
  <c r="BP34" i="7"/>
  <c r="BH34" i="7"/>
  <c r="BB34" i="7"/>
  <c r="AY34" i="7"/>
  <c r="AV34" i="7"/>
  <c r="AS34" i="7"/>
  <c r="AP34" i="7"/>
  <c r="AM34" i="7"/>
  <c r="AG34" i="7"/>
  <c r="AD34" i="7"/>
  <c r="AA34" i="7"/>
  <c r="X34" i="7"/>
  <c r="U34" i="7"/>
  <c r="R34" i="7"/>
  <c r="O34" i="7"/>
  <c r="L34" i="7"/>
  <c r="I34" i="7"/>
  <c r="F34" i="7"/>
  <c r="C34" i="7"/>
  <c r="EF33" i="7"/>
  <c r="EC33" i="7"/>
  <c r="DZ33" i="7"/>
  <c r="DX33" i="7"/>
  <c r="DW33" i="7"/>
  <c r="DF33" i="7"/>
  <c r="DC33" i="7"/>
  <c r="CZ33" i="7"/>
  <c r="CW33" i="7"/>
  <c r="CT33" i="7"/>
  <c r="CQ33" i="7"/>
  <c r="CN33" i="7"/>
  <c r="CK33" i="7"/>
  <c r="CB33" i="7"/>
  <c r="BY33" i="7"/>
  <c r="BV33" i="7"/>
  <c r="BS33" i="7"/>
  <c r="BP33" i="7"/>
  <c r="BH33" i="7"/>
  <c r="BB33" i="7"/>
  <c r="AY33" i="7"/>
  <c r="AV33" i="7"/>
  <c r="AS33" i="7"/>
  <c r="AP33" i="7"/>
  <c r="AM33" i="7"/>
  <c r="AG33" i="7"/>
  <c r="AD33" i="7"/>
  <c r="AA33" i="7"/>
  <c r="X33" i="7"/>
  <c r="U33" i="7"/>
  <c r="R33" i="7"/>
  <c r="O33" i="7"/>
  <c r="L33" i="7"/>
  <c r="I33" i="7"/>
  <c r="F33" i="7"/>
  <c r="C33" i="7"/>
  <c r="DV33" i="7" l="1"/>
  <c r="DV35" i="8"/>
  <c r="DV35" i="7"/>
  <c r="DV34" i="8"/>
  <c r="DV34" i="7"/>
  <c r="C12" i="8"/>
  <c r="AJ32" i="7" l="1"/>
  <c r="AJ32" i="8"/>
  <c r="AJ31" i="7"/>
  <c r="AJ31" i="8"/>
  <c r="DW13" i="8" l="1"/>
  <c r="DX13" i="8"/>
  <c r="BH30" i="7" l="1"/>
  <c r="BH31" i="7"/>
  <c r="BH32" i="7"/>
  <c r="AG30" i="7"/>
  <c r="AG31" i="7"/>
  <c r="AG32" i="7"/>
  <c r="BH30" i="8"/>
  <c r="BH31" i="8"/>
  <c r="BH32" i="8"/>
  <c r="AG30" i="8"/>
  <c r="AG31" i="8"/>
  <c r="AG32" i="8"/>
  <c r="EF32" i="8" l="1"/>
  <c r="EC32" i="8"/>
  <c r="DZ32" i="8"/>
  <c r="DX32" i="8"/>
  <c r="DW32" i="8"/>
  <c r="DV32" i="8" s="1"/>
  <c r="DF32" i="8"/>
  <c r="DC32" i="8"/>
  <c r="CZ32" i="8"/>
  <c r="CW32" i="8"/>
  <c r="CT32" i="8"/>
  <c r="CQ32" i="8"/>
  <c r="CN32" i="8"/>
  <c r="CK32" i="8"/>
  <c r="CB32" i="8"/>
  <c r="BY32" i="8"/>
  <c r="BV32" i="8"/>
  <c r="BS32" i="8"/>
  <c r="BP32" i="8"/>
  <c r="BB32" i="8"/>
  <c r="AY32" i="8"/>
  <c r="AV32" i="8"/>
  <c r="AS32" i="8"/>
  <c r="AP32" i="8"/>
  <c r="AM32" i="8"/>
  <c r="AD32" i="8"/>
  <c r="AA32" i="8"/>
  <c r="X32" i="8"/>
  <c r="U32" i="8"/>
  <c r="R32" i="8"/>
  <c r="O32" i="8"/>
  <c r="L32" i="8"/>
  <c r="I32" i="8"/>
  <c r="F32" i="8"/>
  <c r="C32" i="8"/>
  <c r="EF31" i="8"/>
  <c r="EC31" i="8"/>
  <c r="DZ31" i="8"/>
  <c r="DX31" i="8"/>
  <c r="DW31" i="8"/>
  <c r="DV31" i="8" s="1"/>
  <c r="DF31" i="8"/>
  <c r="DC31" i="8"/>
  <c r="CZ31" i="8"/>
  <c r="CW31" i="8"/>
  <c r="CT31" i="8"/>
  <c r="CQ31" i="8"/>
  <c r="CN31" i="8"/>
  <c r="CK31" i="8"/>
  <c r="CB31" i="8"/>
  <c r="BY31" i="8"/>
  <c r="BV31" i="8"/>
  <c r="BS31" i="8"/>
  <c r="BP31" i="8"/>
  <c r="BB31" i="8"/>
  <c r="AY31" i="8"/>
  <c r="AV31" i="8"/>
  <c r="AS31" i="8"/>
  <c r="AP31" i="8"/>
  <c r="AM31" i="8"/>
  <c r="AD31" i="8"/>
  <c r="AA31" i="8"/>
  <c r="X31" i="8"/>
  <c r="U31" i="8"/>
  <c r="R31" i="8"/>
  <c r="O31" i="8"/>
  <c r="L31" i="8"/>
  <c r="I31" i="8"/>
  <c r="F31" i="8"/>
  <c r="C31" i="8"/>
  <c r="EF30" i="8"/>
  <c r="EC30" i="8"/>
  <c r="DZ30" i="8"/>
  <c r="DX30" i="8"/>
  <c r="DW30" i="8"/>
  <c r="DF30" i="8"/>
  <c r="DC30" i="8"/>
  <c r="CZ30" i="8"/>
  <c r="CW30" i="8"/>
  <c r="CT30" i="8"/>
  <c r="CQ30" i="8"/>
  <c r="CN30" i="8"/>
  <c r="CK30" i="8"/>
  <c r="CB30" i="8"/>
  <c r="BY30" i="8"/>
  <c r="BV30" i="8"/>
  <c r="BS30" i="8"/>
  <c r="BP30" i="8"/>
  <c r="BB30" i="8"/>
  <c r="AY30" i="8"/>
  <c r="AV30" i="8"/>
  <c r="AS30" i="8"/>
  <c r="AP30" i="8"/>
  <c r="AM30" i="8"/>
  <c r="AD30" i="8"/>
  <c r="AA30" i="8"/>
  <c r="X30" i="8"/>
  <c r="U30" i="8"/>
  <c r="R30" i="8"/>
  <c r="O30" i="8"/>
  <c r="L30" i="8"/>
  <c r="I30" i="8"/>
  <c r="F30" i="8"/>
  <c r="C30" i="8"/>
  <c r="EF30" i="7"/>
  <c r="EF31" i="7"/>
  <c r="EF32" i="7"/>
  <c r="EC30" i="7"/>
  <c r="EC31" i="7"/>
  <c r="EC32" i="7"/>
  <c r="DZ30" i="7"/>
  <c r="DZ31" i="7"/>
  <c r="DZ32" i="7"/>
  <c r="DW30" i="7"/>
  <c r="DX30" i="7"/>
  <c r="DW31" i="7"/>
  <c r="DX31" i="7"/>
  <c r="DW32" i="7"/>
  <c r="DX32" i="7"/>
  <c r="DF30" i="7"/>
  <c r="DF31" i="7"/>
  <c r="DF32" i="7"/>
  <c r="DC30" i="7"/>
  <c r="DC31" i="7"/>
  <c r="DC32" i="7"/>
  <c r="CZ30" i="7"/>
  <c r="CZ31" i="7"/>
  <c r="CZ32" i="7"/>
  <c r="CW30" i="7"/>
  <c r="CW31" i="7"/>
  <c r="CW32" i="7"/>
  <c r="CT30" i="7"/>
  <c r="CT31" i="7"/>
  <c r="CT32" i="7"/>
  <c r="CQ30" i="7"/>
  <c r="CQ31" i="7"/>
  <c r="CQ32" i="7"/>
  <c r="CN30" i="7"/>
  <c r="CN31" i="7"/>
  <c r="CN32" i="7"/>
  <c r="CK30" i="7"/>
  <c r="CK31" i="7"/>
  <c r="CK32" i="7"/>
  <c r="CB30" i="7"/>
  <c r="CB31" i="7"/>
  <c r="CB32" i="7"/>
  <c r="BY30" i="7"/>
  <c r="BY31" i="7"/>
  <c r="BY32" i="7"/>
  <c r="BV30" i="7"/>
  <c r="BV31" i="7"/>
  <c r="BV32" i="7"/>
  <c r="BS30" i="7"/>
  <c r="BS31" i="7"/>
  <c r="BS32" i="7"/>
  <c r="BP30" i="7"/>
  <c r="BP31" i="7"/>
  <c r="BP32" i="7"/>
  <c r="BB30" i="7"/>
  <c r="BB31" i="7"/>
  <c r="BB32" i="7"/>
  <c r="AY30" i="7"/>
  <c r="AY31" i="7"/>
  <c r="AY32" i="7"/>
  <c r="AV30" i="7"/>
  <c r="AV31" i="7"/>
  <c r="AV32" i="7"/>
  <c r="AS30" i="7"/>
  <c r="AS31" i="7"/>
  <c r="AS32" i="7"/>
  <c r="AP30" i="7"/>
  <c r="AP31" i="7"/>
  <c r="AP32" i="7"/>
  <c r="AM30" i="7"/>
  <c r="AM31" i="7"/>
  <c r="AM32" i="7"/>
  <c r="AD30" i="7"/>
  <c r="AD31" i="7"/>
  <c r="AD32" i="7"/>
  <c r="AA30" i="7"/>
  <c r="AA31" i="7"/>
  <c r="AA32" i="7"/>
  <c r="X30" i="7"/>
  <c r="X31" i="7"/>
  <c r="X32" i="7"/>
  <c r="U30" i="7"/>
  <c r="U31" i="7"/>
  <c r="U32" i="7"/>
  <c r="R30" i="7"/>
  <c r="R31" i="7"/>
  <c r="R32" i="7"/>
  <c r="O30" i="7"/>
  <c r="O31" i="7"/>
  <c r="O32" i="7"/>
  <c r="L30" i="7"/>
  <c r="L31" i="7"/>
  <c r="L32" i="7"/>
  <c r="I30" i="7"/>
  <c r="I31" i="7"/>
  <c r="I32" i="7"/>
  <c r="F30" i="7"/>
  <c r="F31" i="7"/>
  <c r="F32" i="7"/>
  <c r="C30" i="7"/>
  <c r="C31" i="7"/>
  <c r="C32" i="7"/>
  <c r="DV31" i="7" l="1"/>
  <c r="DV30" i="7"/>
  <c r="DV32" i="7"/>
  <c r="DV30" i="8"/>
  <c r="EF29" i="7"/>
  <c r="EC29" i="7"/>
  <c r="DZ29" i="7"/>
  <c r="DX29" i="7"/>
  <c r="DW29" i="7"/>
  <c r="DF29" i="7"/>
  <c r="DC29" i="7"/>
  <c r="CZ29" i="7"/>
  <c r="CW29" i="7"/>
  <c r="CT29" i="7"/>
  <c r="CQ29" i="7"/>
  <c r="CN29" i="7"/>
  <c r="CK29" i="7"/>
  <c r="CB29" i="7"/>
  <c r="BY29" i="7"/>
  <c r="BV29" i="7"/>
  <c r="BS29" i="7"/>
  <c r="BP29" i="7"/>
  <c r="BH29" i="7"/>
  <c r="BB29" i="7"/>
  <c r="AY29" i="7"/>
  <c r="AV29" i="7"/>
  <c r="AS29" i="7"/>
  <c r="AP29" i="7"/>
  <c r="AM29" i="7"/>
  <c r="AG29" i="7"/>
  <c r="AD29" i="7"/>
  <c r="AA29" i="7"/>
  <c r="X29" i="7"/>
  <c r="U29" i="7"/>
  <c r="R29" i="7"/>
  <c r="O29" i="7"/>
  <c r="L29" i="7"/>
  <c r="I29" i="7"/>
  <c r="F29" i="7"/>
  <c r="C29" i="7"/>
  <c r="EF28" i="7"/>
  <c r="EC28" i="7"/>
  <c r="DZ28" i="7"/>
  <c r="DX28" i="7"/>
  <c r="DW28" i="7"/>
  <c r="DF28" i="7"/>
  <c r="DC28" i="7"/>
  <c r="CZ28" i="7"/>
  <c r="CW28" i="7"/>
  <c r="CT28" i="7"/>
  <c r="CQ28" i="7"/>
  <c r="CN28" i="7"/>
  <c r="CK28" i="7"/>
  <c r="CB28" i="7"/>
  <c r="BY28" i="7"/>
  <c r="BV28" i="7"/>
  <c r="BS28" i="7"/>
  <c r="BP28" i="7"/>
  <c r="BH28" i="7"/>
  <c r="BB28" i="7"/>
  <c r="AY28" i="7"/>
  <c r="AV28" i="7"/>
  <c r="AS28" i="7"/>
  <c r="AP28" i="7"/>
  <c r="AM28" i="7"/>
  <c r="AG28" i="7"/>
  <c r="AD28" i="7"/>
  <c r="AA28" i="7"/>
  <c r="X28" i="7"/>
  <c r="U28" i="7"/>
  <c r="R28" i="7"/>
  <c r="O28" i="7"/>
  <c r="L28" i="7"/>
  <c r="I28" i="7"/>
  <c r="F28" i="7"/>
  <c r="C28" i="7"/>
  <c r="EF27" i="7"/>
  <c r="EC27" i="7"/>
  <c r="DZ27" i="7"/>
  <c r="DX27" i="7"/>
  <c r="DW27" i="7"/>
  <c r="DF27" i="7"/>
  <c r="DC27" i="7"/>
  <c r="CZ27" i="7"/>
  <c r="CW27" i="7"/>
  <c r="CT27" i="7"/>
  <c r="CQ27" i="7"/>
  <c r="CN27" i="7"/>
  <c r="CK27" i="7"/>
  <c r="CB27" i="7"/>
  <c r="BY27" i="7"/>
  <c r="BV27" i="7"/>
  <c r="BS27" i="7"/>
  <c r="BP27" i="7"/>
  <c r="BH27" i="7"/>
  <c r="BB27" i="7"/>
  <c r="AY27" i="7"/>
  <c r="AV27" i="7"/>
  <c r="AS27" i="7"/>
  <c r="AP27" i="7"/>
  <c r="AM27" i="7"/>
  <c r="AG27" i="7"/>
  <c r="AD27" i="7"/>
  <c r="AA27" i="7"/>
  <c r="X27" i="7"/>
  <c r="U27" i="7"/>
  <c r="R27" i="7"/>
  <c r="O27" i="7"/>
  <c r="L27" i="7"/>
  <c r="I27" i="7"/>
  <c r="F27" i="7"/>
  <c r="C27" i="7"/>
  <c r="EF27" i="8"/>
  <c r="EF28" i="8"/>
  <c r="EF29" i="8"/>
  <c r="EC27" i="8"/>
  <c r="EC28" i="8"/>
  <c r="EC29" i="8"/>
  <c r="DZ27" i="8"/>
  <c r="DZ28" i="8"/>
  <c r="DZ29" i="8"/>
  <c r="DW27" i="8"/>
  <c r="DX27" i="8"/>
  <c r="DW28" i="8"/>
  <c r="DX28" i="8"/>
  <c r="DW29" i="8"/>
  <c r="DX29" i="8"/>
  <c r="DF27" i="8"/>
  <c r="DF28" i="8"/>
  <c r="DF29" i="8"/>
  <c r="DC27" i="8"/>
  <c r="DC28" i="8"/>
  <c r="DC29" i="8"/>
  <c r="CZ27" i="8"/>
  <c r="CZ28" i="8"/>
  <c r="CZ29" i="8"/>
  <c r="CW27" i="8"/>
  <c r="CW28" i="8"/>
  <c r="CW29" i="8"/>
  <c r="CT27" i="8"/>
  <c r="CT28" i="8"/>
  <c r="CT29" i="8"/>
  <c r="CQ27" i="8"/>
  <c r="CQ28" i="8"/>
  <c r="CQ29" i="8"/>
  <c r="CN27" i="8"/>
  <c r="CN28" i="8"/>
  <c r="CN29" i="8"/>
  <c r="CK27" i="8"/>
  <c r="CK28" i="8"/>
  <c r="CK29" i="8"/>
  <c r="CB27" i="8"/>
  <c r="CB28" i="8"/>
  <c r="CB29" i="8"/>
  <c r="BY27" i="8"/>
  <c r="BY28" i="8"/>
  <c r="BY29" i="8"/>
  <c r="BV27" i="8"/>
  <c r="BV28" i="8"/>
  <c r="BV29" i="8"/>
  <c r="BS27" i="8"/>
  <c r="BS28" i="8"/>
  <c r="BS29" i="8"/>
  <c r="BP27" i="8"/>
  <c r="BP28" i="8"/>
  <c r="BP29" i="8"/>
  <c r="BH27" i="8"/>
  <c r="BH28" i="8"/>
  <c r="BH29" i="8"/>
  <c r="BB27" i="8"/>
  <c r="BB28" i="8"/>
  <c r="BB29" i="8"/>
  <c r="AY27" i="8"/>
  <c r="AY28" i="8"/>
  <c r="AY29" i="8"/>
  <c r="AV27" i="8"/>
  <c r="AV28" i="8"/>
  <c r="AV29" i="8"/>
  <c r="AS27" i="8"/>
  <c r="AS28" i="8"/>
  <c r="AS29" i="8"/>
  <c r="AP27" i="8"/>
  <c r="AP28" i="8"/>
  <c r="AP29" i="8"/>
  <c r="AM27" i="8"/>
  <c r="AM28" i="8"/>
  <c r="AM29" i="8"/>
  <c r="AG27" i="8"/>
  <c r="AG28" i="8"/>
  <c r="AG29" i="8"/>
  <c r="AD27" i="8"/>
  <c r="AD28" i="8"/>
  <c r="AD29" i="8"/>
  <c r="AA27" i="8"/>
  <c r="AA28" i="8"/>
  <c r="AA29" i="8"/>
  <c r="X27" i="8"/>
  <c r="X28" i="8"/>
  <c r="X29" i="8"/>
  <c r="U27" i="8"/>
  <c r="U28" i="8"/>
  <c r="U29" i="8"/>
  <c r="R27" i="8"/>
  <c r="R28" i="8"/>
  <c r="R29" i="8"/>
  <c r="O27" i="8"/>
  <c r="O28" i="8"/>
  <c r="O29" i="8"/>
  <c r="L27" i="8"/>
  <c r="L28" i="8"/>
  <c r="L29" i="8"/>
  <c r="I27" i="8"/>
  <c r="I28" i="8"/>
  <c r="I29" i="8"/>
  <c r="F27" i="8"/>
  <c r="F28" i="8"/>
  <c r="F29" i="8"/>
  <c r="C27" i="8"/>
  <c r="C28" i="8"/>
  <c r="C29" i="8"/>
  <c r="DV28" i="8" l="1"/>
  <c r="DV27" i="7"/>
  <c r="DV29" i="7"/>
  <c r="DV29" i="8"/>
  <c r="DV28" i="7"/>
  <c r="DV27" i="8"/>
  <c r="EF26" i="8"/>
  <c r="EC26" i="8"/>
  <c r="DZ26" i="8"/>
  <c r="DX26" i="8"/>
  <c r="DW26" i="8"/>
  <c r="DF26" i="8"/>
  <c r="DC26" i="8"/>
  <c r="CZ26" i="8"/>
  <c r="CW26" i="8"/>
  <c r="CT26" i="8"/>
  <c r="CQ26" i="8"/>
  <c r="CN26" i="8"/>
  <c r="CK26" i="8"/>
  <c r="CB26" i="8"/>
  <c r="BY26" i="8"/>
  <c r="BV26" i="8"/>
  <c r="BS26" i="8"/>
  <c r="BP26" i="8"/>
  <c r="BH26" i="8"/>
  <c r="BB26" i="8"/>
  <c r="AY26" i="8"/>
  <c r="AV26" i="8"/>
  <c r="AS26" i="8"/>
  <c r="AP26" i="8"/>
  <c r="AM26" i="8"/>
  <c r="AG26" i="8"/>
  <c r="AD26" i="8"/>
  <c r="AA26" i="8"/>
  <c r="X26" i="8"/>
  <c r="U26" i="8"/>
  <c r="R26" i="8"/>
  <c r="O26" i="8"/>
  <c r="L26" i="8"/>
  <c r="I26" i="8"/>
  <c r="F26" i="8"/>
  <c r="C26" i="8"/>
  <c r="EF25" i="8"/>
  <c r="EC25" i="8"/>
  <c r="DZ25" i="8"/>
  <c r="DX25" i="8"/>
  <c r="DW25" i="8"/>
  <c r="DF25" i="8"/>
  <c r="DC25" i="8"/>
  <c r="CZ25" i="8"/>
  <c r="CW25" i="8"/>
  <c r="CT25" i="8"/>
  <c r="CQ25" i="8"/>
  <c r="CN25" i="8"/>
  <c r="CK25" i="8"/>
  <c r="CB25" i="8"/>
  <c r="BY25" i="8"/>
  <c r="BV25" i="8"/>
  <c r="BS25" i="8"/>
  <c r="BP25" i="8"/>
  <c r="BH25" i="8"/>
  <c r="BB25" i="8"/>
  <c r="AY25" i="8"/>
  <c r="AV25" i="8"/>
  <c r="AS25" i="8"/>
  <c r="AP25" i="8"/>
  <c r="AM25" i="8"/>
  <c r="AG25" i="8"/>
  <c r="AD25" i="8"/>
  <c r="AA25" i="8"/>
  <c r="X25" i="8"/>
  <c r="U25" i="8"/>
  <c r="R25" i="8"/>
  <c r="O25" i="8"/>
  <c r="L25" i="8"/>
  <c r="I25" i="8"/>
  <c r="F25" i="8"/>
  <c r="C25" i="8"/>
  <c r="EF24" i="8"/>
  <c r="EC24" i="8"/>
  <c r="DZ24" i="8"/>
  <c r="DX24" i="8"/>
  <c r="DW24" i="8"/>
  <c r="DF24" i="8"/>
  <c r="DC24" i="8"/>
  <c r="CZ24" i="8"/>
  <c r="CW24" i="8"/>
  <c r="CT24" i="8"/>
  <c r="CQ24" i="8"/>
  <c r="CN24" i="8"/>
  <c r="CK24" i="8"/>
  <c r="CB24" i="8"/>
  <c r="BY24" i="8"/>
  <c r="BV24" i="8"/>
  <c r="BS24" i="8"/>
  <c r="BP24" i="8"/>
  <c r="BH24" i="8"/>
  <c r="BB24" i="8"/>
  <c r="AY24" i="8"/>
  <c r="AV24" i="8"/>
  <c r="AS24" i="8"/>
  <c r="AP24" i="8"/>
  <c r="AM24" i="8"/>
  <c r="AG24" i="8"/>
  <c r="AD24" i="8"/>
  <c r="AA24" i="8"/>
  <c r="X24" i="8"/>
  <c r="U24" i="8"/>
  <c r="R24" i="8"/>
  <c r="O24" i="8"/>
  <c r="L24" i="8"/>
  <c r="I24" i="8"/>
  <c r="F24" i="8"/>
  <c r="C24" i="8"/>
  <c r="EF23" i="8"/>
  <c r="EC23" i="8"/>
  <c r="DZ23" i="8"/>
  <c r="DX23" i="8"/>
  <c r="DW23" i="8"/>
  <c r="DF23" i="8"/>
  <c r="DC23" i="8"/>
  <c r="CZ23" i="8"/>
  <c r="CW23" i="8"/>
  <c r="CT23" i="8"/>
  <c r="CQ23" i="8"/>
  <c r="CN23" i="8"/>
  <c r="CK23" i="8"/>
  <c r="CB23" i="8"/>
  <c r="BY23" i="8"/>
  <c r="BV23" i="8"/>
  <c r="BS23" i="8"/>
  <c r="BP23" i="8"/>
  <c r="BH23" i="8"/>
  <c r="BB23" i="8"/>
  <c r="AY23" i="8"/>
  <c r="AV23" i="8"/>
  <c r="AS23" i="8"/>
  <c r="AP23" i="8"/>
  <c r="AM23" i="8"/>
  <c r="AG23" i="8"/>
  <c r="AD23" i="8"/>
  <c r="AA23" i="8"/>
  <c r="X23" i="8"/>
  <c r="U23" i="8"/>
  <c r="R23" i="8"/>
  <c r="O23" i="8"/>
  <c r="L23" i="8"/>
  <c r="I23" i="8"/>
  <c r="F23" i="8"/>
  <c r="C23" i="8"/>
  <c r="EF22" i="8"/>
  <c r="EC22" i="8"/>
  <c r="DZ22" i="8"/>
  <c r="DX22" i="8"/>
  <c r="DW22" i="8"/>
  <c r="DV22" i="8" s="1"/>
  <c r="DF22" i="8"/>
  <c r="DC22" i="8"/>
  <c r="CZ22" i="8"/>
  <c r="CW22" i="8"/>
  <c r="CT22" i="8"/>
  <c r="CQ22" i="8"/>
  <c r="CN22" i="8"/>
  <c r="CK22" i="8"/>
  <c r="CB22" i="8"/>
  <c r="BY22" i="8"/>
  <c r="BV22" i="8"/>
  <c r="BS22" i="8"/>
  <c r="BP22" i="8"/>
  <c r="BH22" i="8"/>
  <c r="BB22" i="8"/>
  <c r="AY22" i="8"/>
  <c r="AV22" i="8"/>
  <c r="AS22" i="8"/>
  <c r="AP22" i="8"/>
  <c r="AM22" i="8"/>
  <c r="AG22" i="8"/>
  <c r="AD22" i="8"/>
  <c r="AA22" i="8"/>
  <c r="X22" i="8"/>
  <c r="U22" i="8"/>
  <c r="R22" i="8"/>
  <c r="O22" i="8"/>
  <c r="L22" i="8"/>
  <c r="I22" i="8"/>
  <c r="F22" i="8"/>
  <c r="C22" i="8"/>
  <c r="EF21" i="8"/>
  <c r="EC21" i="8"/>
  <c r="DZ21" i="8"/>
  <c r="DX21" i="8"/>
  <c r="DW21" i="8"/>
  <c r="DF21" i="8"/>
  <c r="DC21" i="8"/>
  <c r="CZ21" i="8"/>
  <c r="CW21" i="8"/>
  <c r="CT21" i="8"/>
  <c r="CQ21" i="8"/>
  <c r="CN21" i="8"/>
  <c r="CK21" i="8"/>
  <c r="CB21" i="8"/>
  <c r="BY21" i="8"/>
  <c r="BV21" i="8"/>
  <c r="BS21" i="8"/>
  <c r="BP21" i="8"/>
  <c r="BH21" i="8"/>
  <c r="BB21" i="8"/>
  <c r="AY21" i="8"/>
  <c r="AV21" i="8"/>
  <c r="AS21" i="8"/>
  <c r="AP21" i="8"/>
  <c r="AM21" i="8"/>
  <c r="AG21" i="8"/>
  <c r="AD21" i="8"/>
  <c r="AA21" i="8"/>
  <c r="X21" i="8"/>
  <c r="U21" i="8"/>
  <c r="R21" i="8"/>
  <c r="O21" i="8"/>
  <c r="L21" i="8"/>
  <c r="I21" i="8"/>
  <c r="F21" i="8"/>
  <c r="C21" i="8"/>
  <c r="EF20" i="8"/>
  <c r="EC20" i="8"/>
  <c r="DZ20" i="8"/>
  <c r="DX20" i="8"/>
  <c r="DW20" i="8"/>
  <c r="DF20" i="8"/>
  <c r="DC20" i="8"/>
  <c r="CZ20" i="8"/>
  <c r="CW20" i="8"/>
  <c r="CT20" i="8"/>
  <c r="CQ20" i="8"/>
  <c r="CN20" i="8"/>
  <c r="CK20" i="8"/>
  <c r="CB20" i="8"/>
  <c r="BY20" i="8"/>
  <c r="BV20" i="8"/>
  <c r="BS20" i="8"/>
  <c r="BP20" i="8"/>
  <c r="BH20" i="8"/>
  <c r="BB20" i="8"/>
  <c r="AY20" i="8"/>
  <c r="AV20" i="8"/>
  <c r="AS20" i="8"/>
  <c r="AP20" i="8"/>
  <c r="AM20" i="8"/>
  <c r="AG20" i="8"/>
  <c r="AD20" i="8"/>
  <c r="AA20" i="8"/>
  <c r="X20" i="8"/>
  <c r="U20" i="8"/>
  <c r="R20" i="8"/>
  <c r="O20" i="8"/>
  <c r="L20" i="8"/>
  <c r="I20" i="8"/>
  <c r="F20" i="8"/>
  <c r="C20" i="8"/>
  <c r="EF19" i="8"/>
  <c r="EC19" i="8"/>
  <c r="DZ19" i="8"/>
  <c r="DX19" i="8"/>
  <c r="DW19" i="8"/>
  <c r="DF19" i="8"/>
  <c r="DC19" i="8"/>
  <c r="CZ19" i="8"/>
  <c r="CW19" i="8"/>
  <c r="CT19" i="8"/>
  <c r="CQ19" i="8"/>
  <c r="CN19" i="8"/>
  <c r="CK19" i="8"/>
  <c r="CB19" i="8"/>
  <c r="BY19" i="8"/>
  <c r="BV19" i="8"/>
  <c r="BS19" i="8"/>
  <c r="BP19" i="8"/>
  <c r="BH19" i="8"/>
  <c r="BB19" i="8"/>
  <c r="AY19" i="8"/>
  <c r="AV19" i="8"/>
  <c r="AS19" i="8"/>
  <c r="AP19" i="8"/>
  <c r="AM19" i="8"/>
  <c r="AG19" i="8"/>
  <c r="AD19" i="8"/>
  <c r="AA19" i="8"/>
  <c r="X19" i="8"/>
  <c r="U19" i="8"/>
  <c r="R19" i="8"/>
  <c r="O19" i="8"/>
  <c r="L19" i="8"/>
  <c r="I19" i="8"/>
  <c r="F19" i="8"/>
  <c r="C19" i="8"/>
  <c r="EF18" i="8"/>
  <c r="EC18" i="8"/>
  <c r="DZ18" i="8"/>
  <c r="DX18" i="8"/>
  <c r="DW18" i="8"/>
  <c r="DF18" i="8"/>
  <c r="DC18" i="8"/>
  <c r="CZ18" i="8"/>
  <c r="CW18" i="8"/>
  <c r="CT18" i="8"/>
  <c r="CQ18" i="8"/>
  <c r="CN18" i="8"/>
  <c r="CK18" i="8"/>
  <c r="CB18" i="8"/>
  <c r="BY18" i="8"/>
  <c r="BV18" i="8"/>
  <c r="BS18" i="8"/>
  <c r="BP18" i="8"/>
  <c r="BH18" i="8"/>
  <c r="BB18" i="8"/>
  <c r="AY18" i="8"/>
  <c r="AV18" i="8"/>
  <c r="AS18" i="8"/>
  <c r="AP18" i="8"/>
  <c r="AM18" i="8"/>
  <c r="AG18" i="8"/>
  <c r="AD18" i="8"/>
  <c r="AA18" i="8"/>
  <c r="X18" i="8"/>
  <c r="U18" i="8"/>
  <c r="R18" i="8"/>
  <c r="O18" i="8"/>
  <c r="L18" i="8"/>
  <c r="I18" i="8"/>
  <c r="F18" i="8"/>
  <c r="C18" i="8"/>
  <c r="EF17" i="8"/>
  <c r="EC17" i="8"/>
  <c r="DZ17" i="8"/>
  <c r="DX17" i="8"/>
  <c r="DW17" i="8"/>
  <c r="DF17" i="8"/>
  <c r="DC17" i="8"/>
  <c r="CZ17" i="8"/>
  <c r="CW17" i="8"/>
  <c r="CT17" i="8"/>
  <c r="CQ17" i="8"/>
  <c r="CN17" i="8"/>
  <c r="CK17" i="8"/>
  <c r="CB17" i="8"/>
  <c r="BY17" i="8"/>
  <c r="BV17" i="8"/>
  <c r="BS17" i="8"/>
  <c r="BP17" i="8"/>
  <c r="BH17" i="8"/>
  <c r="BB17" i="8"/>
  <c r="AY17" i="8"/>
  <c r="AV17" i="8"/>
  <c r="AS17" i="8"/>
  <c r="AP17" i="8"/>
  <c r="AM17" i="8"/>
  <c r="AG17" i="8"/>
  <c r="AD17" i="8"/>
  <c r="AA17" i="8"/>
  <c r="X17" i="8"/>
  <c r="U17" i="8"/>
  <c r="R17" i="8"/>
  <c r="O17" i="8"/>
  <c r="L17" i="8"/>
  <c r="I17" i="8"/>
  <c r="F17" i="8"/>
  <c r="C17" i="8"/>
  <c r="EF16" i="8"/>
  <c r="EC16" i="8"/>
  <c r="DZ16" i="8"/>
  <c r="DX16" i="8"/>
  <c r="DW16" i="8"/>
  <c r="DF16" i="8"/>
  <c r="DC16" i="8"/>
  <c r="CZ16" i="8"/>
  <c r="CW16" i="8"/>
  <c r="CT16" i="8"/>
  <c r="CQ16" i="8"/>
  <c r="CN16" i="8"/>
  <c r="CK16" i="8"/>
  <c r="CB16" i="8"/>
  <c r="BY16" i="8"/>
  <c r="BV16" i="8"/>
  <c r="BS16" i="8"/>
  <c r="BP16" i="8"/>
  <c r="BH16" i="8"/>
  <c r="BB16" i="8"/>
  <c r="AY16" i="8"/>
  <c r="AV16" i="8"/>
  <c r="AS16" i="8"/>
  <c r="AP16" i="8"/>
  <c r="AM16" i="8"/>
  <c r="AG16" i="8"/>
  <c r="AD16" i="8"/>
  <c r="AA16" i="8"/>
  <c r="X16" i="8"/>
  <c r="U16" i="8"/>
  <c r="R16" i="8"/>
  <c r="O16" i="8"/>
  <c r="L16" i="8"/>
  <c r="I16" i="8"/>
  <c r="F16" i="8"/>
  <c r="C16" i="8"/>
  <c r="EF15" i="8"/>
  <c r="EC15" i="8"/>
  <c r="DZ15" i="8"/>
  <c r="DX15" i="8"/>
  <c r="DW15" i="8"/>
  <c r="DF15" i="8"/>
  <c r="DC15" i="8"/>
  <c r="CZ15" i="8"/>
  <c r="CW15" i="8"/>
  <c r="CT15" i="8"/>
  <c r="CQ15" i="8"/>
  <c r="CN15" i="8"/>
  <c r="CK15" i="8"/>
  <c r="CB15" i="8"/>
  <c r="BY15" i="8"/>
  <c r="BV15" i="8"/>
  <c r="BS15" i="8"/>
  <c r="BP15" i="8"/>
  <c r="BH15" i="8"/>
  <c r="BB15" i="8"/>
  <c r="AY15" i="8"/>
  <c r="AV15" i="8"/>
  <c r="AS15" i="8"/>
  <c r="AP15" i="8"/>
  <c r="AM15" i="8"/>
  <c r="AG15" i="8"/>
  <c r="AD15" i="8"/>
  <c r="AA15" i="8"/>
  <c r="X15" i="8"/>
  <c r="U15" i="8"/>
  <c r="R15" i="8"/>
  <c r="O15" i="8"/>
  <c r="L15" i="8"/>
  <c r="I15" i="8"/>
  <c r="F15" i="8"/>
  <c r="C15" i="8"/>
  <c r="EF14" i="8"/>
  <c r="EC14" i="8"/>
  <c r="DZ14" i="8"/>
  <c r="DX14" i="8"/>
  <c r="DW14" i="8"/>
  <c r="DF14" i="8"/>
  <c r="DC14" i="8"/>
  <c r="CZ14" i="8"/>
  <c r="CW14" i="8"/>
  <c r="CT14" i="8"/>
  <c r="CQ14" i="8"/>
  <c r="CN14" i="8"/>
  <c r="CK14" i="8"/>
  <c r="CB14" i="8"/>
  <c r="BY14" i="8"/>
  <c r="BV14" i="8"/>
  <c r="BS14" i="8"/>
  <c r="BP14" i="8"/>
  <c r="BH14" i="8"/>
  <c r="BB14" i="8"/>
  <c r="AY14" i="8"/>
  <c r="AV14" i="8"/>
  <c r="AS14" i="8"/>
  <c r="AP14" i="8"/>
  <c r="AM14" i="8"/>
  <c r="AG14" i="8"/>
  <c r="AD14" i="8"/>
  <c r="AA14" i="8"/>
  <c r="X14" i="8"/>
  <c r="U14" i="8"/>
  <c r="R14" i="8"/>
  <c r="O14" i="8"/>
  <c r="L14" i="8"/>
  <c r="I14" i="8"/>
  <c r="F14" i="8"/>
  <c r="C14" i="8"/>
  <c r="EF13" i="8"/>
  <c r="EC13" i="8"/>
  <c r="DZ13" i="8"/>
  <c r="DF13" i="8"/>
  <c r="DC13" i="8"/>
  <c r="CZ13" i="8"/>
  <c r="CW13" i="8"/>
  <c r="CT13" i="8"/>
  <c r="CQ13" i="8"/>
  <c r="CN13" i="8"/>
  <c r="CK13" i="8"/>
  <c r="CB13" i="8"/>
  <c r="BY13" i="8"/>
  <c r="BV13" i="8"/>
  <c r="BS13" i="8"/>
  <c r="BP13" i="8"/>
  <c r="BH13" i="8"/>
  <c r="BB13" i="8"/>
  <c r="AY13" i="8"/>
  <c r="AV13" i="8"/>
  <c r="AS13" i="8"/>
  <c r="AP13" i="8"/>
  <c r="AM13" i="8"/>
  <c r="AG13" i="8"/>
  <c r="AD13" i="8"/>
  <c r="AA13" i="8"/>
  <c r="X13" i="8"/>
  <c r="U13" i="8"/>
  <c r="R13" i="8"/>
  <c r="O13" i="8"/>
  <c r="L13" i="8"/>
  <c r="I13" i="8"/>
  <c r="F13" i="8"/>
  <c r="C13" i="8"/>
  <c r="EF12" i="8"/>
  <c r="EC12" i="8"/>
  <c r="DZ12" i="8"/>
  <c r="DX12" i="8"/>
  <c r="DW12" i="8"/>
  <c r="DF12" i="8"/>
  <c r="DC12" i="8"/>
  <c r="CZ12" i="8"/>
  <c r="CW12" i="8"/>
  <c r="CT12" i="8"/>
  <c r="CQ12" i="8"/>
  <c r="CN12" i="8"/>
  <c r="CK12" i="8"/>
  <c r="CB12" i="8"/>
  <c r="BY12" i="8"/>
  <c r="BV12" i="8"/>
  <c r="BS12" i="8"/>
  <c r="BP12" i="8"/>
  <c r="BH12" i="8"/>
  <c r="BB12" i="8"/>
  <c r="AY12" i="8"/>
  <c r="AV12" i="8"/>
  <c r="AS12" i="8"/>
  <c r="AP12" i="8"/>
  <c r="AM12" i="8"/>
  <c r="AG12" i="8"/>
  <c r="AD12" i="8"/>
  <c r="AA12" i="8"/>
  <c r="X12" i="8"/>
  <c r="U12" i="8"/>
  <c r="R12" i="8"/>
  <c r="O12" i="8"/>
  <c r="L12" i="8"/>
  <c r="I12" i="8"/>
  <c r="F12" i="8"/>
  <c r="EF13" i="7"/>
  <c r="EF14" i="7"/>
  <c r="EF15" i="7"/>
  <c r="EF16" i="7"/>
  <c r="EF17" i="7"/>
  <c r="EF18" i="7"/>
  <c r="EF19" i="7"/>
  <c r="EF20" i="7"/>
  <c r="EF21" i="7"/>
  <c r="EF22" i="7"/>
  <c r="EF23" i="7"/>
  <c r="EF24" i="7"/>
  <c r="EF25" i="7"/>
  <c r="EF26" i="7"/>
  <c r="EF12" i="7"/>
  <c r="EC13" i="7"/>
  <c r="EC14" i="7"/>
  <c r="EC15" i="7"/>
  <c r="EC16" i="7"/>
  <c r="EC17" i="7"/>
  <c r="EC18" i="7"/>
  <c r="EC19" i="7"/>
  <c r="EC20" i="7"/>
  <c r="EC21" i="7"/>
  <c r="EC22" i="7"/>
  <c r="EC23" i="7"/>
  <c r="EC24" i="7"/>
  <c r="EC25" i="7"/>
  <c r="EC26" i="7"/>
  <c r="EC12" i="7"/>
  <c r="DZ19" i="7"/>
  <c r="DZ20" i="7"/>
  <c r="DZ21" i="7"/>
  <c r="DZ22" i="7"/>
  <c r="DZ23" i="7"/>
  <c r="DZ24" i="7"/>
  <c r="DZ25" i="7"/>
  <c r="DZ26" i="7"/>
  <c r="DZ16" i="7"/>
  <c r="DZ17" i="7"/>
  <c r="DZ18" i="7"/>
  <c r="DZ13" i="7"/>
  <c r="DZ14" i="7"/>
  <c r="DZ15" i="7"/>
  <c r="DZ12" i="7"/>
  <c r="DW24" i="7"/>
  <c r="DX24" i="7"/>
  <c r="DW25" i="7"/>
  <c r="DX25" i="7"/>
  <c r="DW26" i="7"/>
  <c r="DX26" i="7"/>
  <c r="DW13" i="7"/>
  <c r="DX13" i="7"/>
  <c r="DW14" i="7"/>
  <c r="DX14" i="7"/>
  <c r="DW15" i="7"/>
  <c r="DX15" i="7"/>
  <c r="DW16" i="7"/>
  <c r="DX16" i="7"/>
  <c r="DW17" i="7"/>
  <c r="DX17" i="7"/>
  <c r="DW18" i="7"/>
  <c r="DX18" i="7"/>
  <c r="DW19" i="7"/>
  <c r="DX19" i="7"/>
  <c r="DW20" i="7"/>
  <c r="DX20" i="7"/>
  <c r="DW21" i="7"/>
  <c r="DX21" i="7"/>
  <c r="DW22" i="7"/>
  <c r="DX22" i="7"/>
  <c r="DW23" i="7"/>
  <c r="DX23" i="7"/>
  <c r="DX12" i="7"/>
  <c r="DW12" i="7"/>
  <c r="DF13" i="7"/>
  <c r="DF14" i="7"/>
  <c r="DF15" i="7"/>
  <c r="DF16" i="7"/>
  <c r="DF17" i="7"/>
  <c r="DF18" i="7"/>
  <c r="DF19" i="7"/>
  <c r="DF20" i="7"/>
  <c r="DF21" i="7"/>
  <c r="DF22" i="7"/>
  <c r="DF23" i="7"/>
  <c r="DF24" i="7"/>
  <c r="DF25" i="7"/>
  <c r="DF26" i="7"/>
  <c r="DF12" i="7"/>
  <c r="DC13" i="7"/>
  <c r="DC14" i="7"/>
  <c r="DC15" i="7"/>
  <c r="DC16" i="7"/>
  <c r="DC17" i="7"/>
  <c r="DC18" i="7"/>
  <c r="DC19" i="7"/>
  <c r="DC20" i="7"/>
  <c r="DC21" i="7"/>
  <c r="DC22" i="7"/>
  <c r="DC23" i="7"/>
  <c r="DC24" i="7"/>
  <c r="DC25" i="7"/>
  <c r="DC26" i="7"/>
  <c r="DC12" i="7"/>
  <c r="CZ13" i="7"/>
  <c r="CZ14" i="7"/>
  <c r="CZ15" i="7"/>
  <c r="CZ16" i="7"/>
  <c r="CZ17" i="7"/>
  <c r="CZ18" i="7"/>
  <c r="CZ19" i="7"/>
  <c r="CZ20" i="7"/>
  <c r="CZ21" i="7"/>
  <c r="CZ22" i="7"/>
  <c r="CZ23" i="7"/>
  <c r="CZ24" i="7"/>
  <c r="CZ25" i="7"/>
  <c r="CZ26" i="7"/>
  <c r="CZ12" i="7"/>
  <c r="CW13" i="7"/>
  <c r="CW14" i="7"/>
  <c r="CW15" i="7"/>
  <c r="CW16" i="7"/>
  <c r="CW17" i="7"/>
  <c r="CW18" i="7"/>
  <c r="CW19" i="7"/>
  <c r="CW20" i="7"/>
  <c r="CW21" i="7"/>
  <c r="CW22" i="7"/>
  <c r="CW23" i="7"/>
  <c r="CW24" i="7"/>
  <c r="CW25" i="7"/>
  <c r="CW26" i="7"/>
  <c r="CW12" i="7"/>
  <c r="CT13" i="7"/>
  <c r="CT14" i="7"/>
  <c r="CT15" i="7"/>
  <c r="CT16" i="7"/>
  <c r="CT17" i="7"/>
  <c r="CT18" i="7"/>
  <c r="CT19" i="7"/>
  <c r="CT20" i="7"/>
  <c r="CT21" i="7"/>
  <c r="CT22" i="7"/>
  <c r="CT23" i="7"/>
  <c r="CT24" i="7"/>
  <c r="CT25" i="7"/>
  <c r="CT26" i="7"/>
  <c r="CT12" i="7"/>
  <c r="CQ13" i="7"/>
  <c r="CQ14" i="7"/>
  <c r="CQ15" i="7"/>
  <c r="CQ16" i="7"/>
  <c r="CQ17" i="7"/>
  <c r="CQ18" i="7"/>
  <c r="CQ19" i="7"/>
  <c r="CQ20" i="7"/>
  <c r="CQ21" i="7"/>
  <c r="CQ22" i="7"/>
  <c r="CQ23" i="7"/>
  <c r="CQ24" i="7"/>
  <c r="CQ25" i="7"/>
  <c r="CQ26" i="7"/>
  <c r="CQ12" i="7"/>
  <c r="CN13" i="7"/>
  <c r="CN14" i="7"/>
  <c r="CN15" i="7"/>
  <c r="CN16" i="7"/>
  <c r="CN17" i="7"/>
  <c r="CN18" i="7"/>
  <c r="CN19" i="7"/>
  <c r="CN20" i="7"/>
  <c r="CN21" i="7"/>
  <c r="CN22" i="7"/>
  <c r="CN23" i="7"/>
  <c r="CN24" i="7"/>
  <c r="CN25" i="7"/>
  <c r="CN26" i="7"/>
  <c r="CN12" i="7"/>
  <c r="CB13" i="7"/>
  <c r="CB14" i="7"/>
  <c r="CB15" i="7"/>
  <c r="CB16" i="7"/>
  <c r="CB17" i="7"/>
  <c r="CB18" i="7"/>
  <c r="CB19" i="7"/>
  <c r="CB20" i="7"/>
  <c r="CB21" i="7"/>
  <c r="CB22" i="7"/>
  <c r="CB23" i="7"/>
  <c r="CB24" i="7"/>
  <c r="CB25" i="7"/>
  <c r="CB26" i="7"/>
  <c r="CB12" i="7"/>
  <c r="BY13" i="7"/>
  <c r="BY14" i="7"/>
  <c r="BY15" i="7"/>
  <c r="BY16" i="7"/>
  <c r="BY17" i="7"/>
  <c r="BY18" i="7"/>
  <c r="BY19" i="7"/>
  <c r="BY20" i="7"/>
  <c r="BY21" i="7"/>
  <c r="BY22" i="7"/>
  <c r="BY23" i="7"/>
  <c r="BY24" i="7"/>
  <c r="BY25" i="7"/>
  <c r="BY26" i="7"/>
  <c r="BY12" i="7"/>
  <c r="BV13" i="7"/>
  <c r="BV14" i="7"/>
  <c r="BV15" i="7"/>
  <c r="BV16" i="7"/>
  <c r="BV17" i="7"/>
  <c r="BV18" i="7"/>
  <c r="BV19" i="7"/>
  <c r="BV20" i="7"/>
  <c r="BV21" i="7"/>
  <c r="BV22" i="7"/>
  <c r="BV23" i="7"/>
  <c r="BV24" i="7"/>
  <c r="BV25" i="7"/>
  <c r="BV26" i="7"/>
  <c r="BV12" i="7"/>
  <c r="BS13" i="7"/>
  <c r="BS14" i="7"/>
  <c r="BS15" i="7"/>
  <c r="BS16" i="7"/>
  <c r="BS17" i="7"/>
  <c r="BS18" i="7"/>
  <c r="BS19" i="7"/>
  <c r="BS20" i="7"/>
  <c r="BS21" i="7"/>
  <c r="BS22" i="7"/>
  <c r="BS23" i="7"/>
  <c r="BS24" i="7"/>
  <c r="BS25" i="7"/>
  <c r="BS26" i="7"/>
  <c r="BS12" i="7"/>
  <c r="BP13" i="7"/>
  <c r="BP14" i="7"/>
  <c r="BP15" i="7"/>
  <c r="BP16" i="7"/>
  <c r="BP17" i="7"/>
  <c r="BP18" i="7"/>
  <c r="BP19" i="7"/>
  <c r="BP20" i="7"/>
  <c r="BP21" i="7"/>
  <c r="BP22" i="7"/>
  <c r="BP23" i="7"/>
  <c r="BP24" i="7"/>
  <c r="BP25" i="7"/>
  <c r="BP26" i="7"/>
  <c r="BP12" i="7"/>
  <c r="BH13" i="7"/>
  <c r="BH14" i="7"/>
  <c r="BH15" i="7"/>
  <c r="BH16" i="7"/>
  <c r="BH17" i="7"/>
  <c r="BH18" i="7"/>
  <c r="BH19" i="7"/>
  <c r="BH20" i="7"/>
  <c r="BH21" i="7"/>
  <c r="BH22" i="7"/>
  <c r="BH23" i="7"/>
  <c r="BH24" i="7"/>
  <c r="BH25" i="7"/>
  <c r="BH26" i="7"/>
  <c r="BH12" i="7"/>
  <c r="BB13" i="7"/>
  <c r="BB14" i="7"/>
  <c r="BB15" i="7"/>
  <c r="BB16" i="7"/>
  <c r="BB17" i="7"/>
  <c r="BB18" i="7"/>
  <c r="BB19" i="7"/>
  <c r="BB20" i="7"/>
  <c r="BB21" i="7"/>
  <c r="BB22" i="7"/>
  <c r="BB23" i="7"/>
  <c r="BB24" i="7"/>
  <c r="BB25" i="7"/>
  <c r="BB26" i="7"/>
  <c r="BB12" i="7"/>
  <c r="AY13" i="7"/>
  <c r="AY14" i="7"/>
  <c r="AY15" i="7"/>
  <c r="AY16" i="7"/>
  <c r="AY17" i="7"/>
  <c r="AY18" i="7"/>
  <c r="AY19" i="7"/>
  <c r="AY20" i="7"/>
  <c r="AY21" i="7"/>
  <c r="AY22" i="7"/>
  <c r="AY23" i="7"/>
  <c r="AY24" i="7"/>
  <c r="AY25" i="7"/>
  <c r="AY26" i="7"/>
  <c r="AY12" i="7"/>
  <c r="AV13" i="7"/>
  <c r="AV14" i="7"/>
  <c r="AV15" i="7"/>
  <c r="AV16" i="7"/>
  <c r="AV17" i="7"/>
  <c r="AV18" i="7"/>
  <c r="AV19" i="7"/>
  <c r="AV20" i="7"/>
  <c r="AV21" i="7"/>
  <c r="AV22" i="7"/>
  <c r="AV23" i="7"/>
  <c r="AV24" i="7"/>
  <c r="AV25" i="7"/>
  <c r="AV26" i="7"/>
  <c r="AV12" i="7"/>
  <c r="AS24" i="7"/>
  <c r="AS25" i="7"/>
  <c r="AS26" i="7"/>
  <c r="AS13" i="7"/>
  <c r="AS14" i="7"/>
  <c r="AS15" i="7"/>
  <c r="AS16" i="7"/>
  <c r="AS17" i="7"/>
  <c r="AS18" i="7"/>
  <c r="AS19" i="7"/>
  <c r="AS20" i="7"/>
  <c r="AS21" i="7"/>
  <c r="AS22" i="7"/>
  <c r="AS23" i="7"/>
  <c r="AS12" i="7"/>
  <c r="AP13" i="7"/>
  <c r="AP14" i="7"/>
  <c r="AP15" i="7"/>
  <c r="AP16" i="7"/>
  <c r="AP17" i="7"/>
  <c r="AP18" i="7"/>
  <c r="AP19" i="7"/>
  <c r="AP20" i="7"/>
  <c r="AP21" i="7"/>
  <c r="AP22" i="7"/>
  <c r="AP23" i="7"/>
  <c r="AP24" i="7"/>
  <c r="AP25" i="7"/>
  <c r="AP26" i="7"/>
  <c r="AP12" i="7"/>
  <c r="AM13" i="7"/>
  <c r="AM14" i="7"/>
  <c r="AM15" i="7"/>
  <c r="AM16" i="7"/>
  <c r="AM17" i="7"/>
  <c r="AM18" i="7"/>
  <c r="AM19" i="7"/>
  <c r="AM20" i="7"/>
  <c r="AM21" i="7"/>
  <c r="AM22" i="7"/>
  <c r="AM23" i="7"/>
  <c r="AM24" i="7"/>
  <c r="AM25" i="7"/>
  <c r="AM26" i="7"/>
  <c r="AM12" i="7"/>
  <c r="AG13" i="7"/>
  <c r="AG14" i="7"/>
  <c r="AG15" i="7"/>
  <c r="AG16" i="7"/>
  <c r="AG17" i="7"/>
  <c r="AG18" i="7"/>
  <c r="AG19" i="7"/>
  <c r="AG20" i="7"/>
  <c r="AG21" i="7"/>
  <c r="AG22" i="7"/>
  <c r="AG23" i="7"/>
  <c r="AG24" i="7"/>
  <c r="AG25" i="7"/>
  <c r="AG26" i="7"/>
  <c r="AG12" i="7"/>
  <c r="AD13" i="7"/>
  <c r="AD14" i="7"/>
  <c r="AD15" i="7"/>
  <c r="AD16" i="7"/>
  <c r="AD17" i="7"/>
  <c r="AD18" i="7"/>
  <c r="AD19" i="7"/>
  <c r="AD20" i="7"/>
  <c r="AD21" i="7"/>
  <c r="AD22" i="7"/>
  <c r="AD23" i="7"/>
  <c r="AD24" i="7"/>
  <c r="AD25" i="7"/>
  <c r="AD26" i="7"/>
  <c r="AD12" i="7"/>
  <c r="AA13" i="7"/>
  <c r="AA14" i="7"/>
  <c r="AA15" i="7"/>
  <c r="AA16" i="7"/>
  <c r="AA17" i="7"/>
  <c r="AA18" i="7"/>
  <c r="AA19" i="7"/>
  <c r="AA20" i="7"/>
  <c r="AA21" i="7"/>
  <c r="AA22" i="7"/>
  <c r="AA23" i="7"/>
  <c r="AA24" i="7"/>
  <c r="AA25" i="7"/>
  <c r="AA26" i="7"/>
  <c r="AA12" i="7"/>
  <c r="X13" i="7"/>
  <c r="X14" i="7"/>
  <c r="X15" i="7"/>
  <c r="X16" i="7"/>
  <c r="X17" i="7"/>
  <c r="X18" i="7"/>
  <c r="X19" i="7"/>
  <c r="X20" i="7"/>
  <c r="X21" i="7"/>
  <c r="X22" i="7"/>
  <c r="X23" i="7"/>
  <c r="X24" i="7"/>
  <c r="X25" i="7"/>
  <c r="X26" i="7"/>
  <c r="X12" i="7"/>
  <c r="U13" i="7"/>
  <c r="U14" i="7"/>
  <c r="U15" i="7"/>
  <c r="U16" i="7"/>
  <c r="U17" i="7"/>
  <c r="U18" i="7"/>
  <c r="U19" i="7"/>
  <c r="U20" i="7"/>
  <c r="U21" i="7"/>
  <c r="U22" i="7"/>
  <c r="U23" i="7"/>
  <c r="U24" i="7"/>
  <c r="U25" i="7"/>
  <c r="U26" i="7"/>
  <c r="U12" i="7"/>
  <c r="R13" i="7"/>
  <c r="R14" i="7"/>
  <c r="R15" i="7"/>
  <c r="R16" i="7"/>
  <c r="R17" i="7"/>
  <c r="R18" i="7"/>
  <c r="R19" i="7"/>
  <c r="R20" i="7"/>
  <c r="R21" i="7"/>
  <c r="R22" i="7"/>
  <c r="R23" i="7"/>
  <c r="R24" i="7"/>
  <c r="R25" i="7"/>
  <c r="R26" i="7"/>
  <c r="R12" i="7"/>
  <c r="O13" i="7"/>
  <c r="O14" i="7"/>
  <c r="O15" i="7"/>
  <c r="O16" i="7"/>
  <c r="O17" i="7"/>
  <c r="O18" i="7"/>
  <c r="O19" i="7"/>
  <c r="O20" i="7"/>
  <c r="O21" i="7"/>
  <c r="O22" i="7"/>
  <c r="O23" i="7"/>
  <c r="O24" i="7"/>
  <c r="O25" i="7"/>
  <c r="O26" i="7"/>
  <c r="O12" i="7"/>
  <c r="L24" i="7"/>
  <c r="L25" i="7"/>
  <c r="L26" i="7"/>
  <c r="L13" i="7"/>
  <c r="L14" i="7"/>
  <c r="L15" i="7"/>
  <c r="L16" i="7"/>
  <c r="L17" i="7"/>
  <c r="L18" i="7"/>
  <c r="L19" i="7"/>
  <c r="L20" i="7"/>
  <c r="L21" i="7"/>
  <c r="L22" i="7"/>
  <c r="L23" i="7"/>
  <c r="L12" i="7"/>
  <c r="I13" i="7"/>
  <c r="I14" i="7"/>
  <c r="I15" i="7"/>
  <c r="I16" i="7"/>
  <c r="I17" i="7"/>
  <c r="I18" i="7"/>
  <c r="I19" i="7"/>
  <c r="I20" i="7"/>
  <c r="I21" i="7"/>
  <c r="I22" i="7"/>
  <c r="I23" i="7"/>
  <c r="I24" i="7"/>
  <c r="I25" i="7"/>
  <c r="I26" i="7"/>
  <c r="I12" i="7"/>
  <c r="F24" i="7"/>
  <c r="F25" i="7"/>
  <c r="F26" i="7"/>
  <c r="F13" i="7"/>
  <c r="F14" i="7"/>
  <c r="F15" i="7"/>
  <c r="F16" i="7"/>
  <c r="F17" i="7"/>
  <c r="F18" i="7"/>
  <c r="F19" i="7"/>
  <c r="F20" i="7"/>
  <c r="F21" i="7"/>
  <c r="F22" i="7"/>
  <c r="F23" i="7"/>
  <c r="F12" i="7"/>
  <c r="C25" i="7"/>
  <c r="C26" i="7"/>
  <c r="C13" i="7"/>
  <c r="C14" i="7"/>
  <c r="C15" i="7"/>
  <c r="C16" i="7"/>
  <c r="C17" i="7"/>
  <c r="C18" i="7"/>
  <c r="C19" i="7"/>
  <c r="C20" i="7"/>
  <c r="C21" i="7"/>
  <c r="C22" i="7"/>
  <c r="C23" i="7"/>
  <c r="C12" i="7"/>
  <c r="C24" i="7"/>
  <c r="CK26" i="7"/>
  <c r="CK25" i="7"/>
  <c r="CK24" i="7"/>
  <c r="DV15" i="8" l="1"/>
  <c r="DV21" i="8"/>
  <c r="DV18" i="8"/>
  <c r="DV16" i="8"/>
  <c r="DV24" i="8"/>
  <c r="DV17" i="8"/>
  <c r="DV26" i="8"/>
  <c r="DV23" i="8"/>
  <c r="DV19" i="8"/>
  <c r="DV21" i="7"/>
  <c r="DV13" i="8"/>
  <c r="DV25" i="8"/>
  <c r="DV14" i="8"/>
  <c r="DV12" i="8"/>
  <c r="DV20" i="8"/>
  <c r="DV17" i="7"/>
  <c r="DV25" i="7"/>
  <c r="DV26" i="7"/>
  <c r="DV24" i="7"/>
  <c r="DV19" i="7"/>
  <c r="DV20" i="7"/>
  <c r="DV16" i="7"/>
  <c r="DV23" i="7"/>
  <c r="DV15" i="7"/>
  <c r="DV22" i="7"/>
  <c r="DV18" i="7"/>
  <c r="DV14" i="7"/>
  <c r="DV13" i="7"/>
  <c r="DV12" i="7"/>
  <c r="CK12" i="7"/>
  <c r="CK13" i="7"/>
  <c r="CK14" i="7"/>
  <c r="CK15" i="7"/>
  <c r="CK16" i="7"/>
  <c r="CK17" i="7"/>
  <c r="CK20" i="7"/>
  <c r="CK21" i="7"/>
  <c r="CK22" i="7"/>
  <c r="CK23" i="7"/>
  <c r="DB71" i="10" l="1"/>
  <c r="CY71" i="10"/>
  <c r="CV71" i="10"/>
  <c r="CT71" i="10"/>
  <c r="CS71" i="10"/>
  <c r="CR71" i="10" s="1"/>
  <c r="CN71" i="10"/>
  <c r="CJ71" i="10"/>
  <c r="CF71" i="10"/>
  <c r="CB71" i="10"/>
  <c r="BY71" i="10"/>
  <c r="BV71" i="10"/>
  <c r="BS71" i="10"/>
  <c r="BM71" i="10"/>
  <c r="BJ71" i="10"/>
  <c r="BG71" i="10"/>
  <c r="BD71" i="10"/>
  <c r="BA71" i="10"/>
  <c r="AX71" i="10"/>
  <c r="AU71" i="10"/>
  <c r="AR71" i="10"/>
  <c r="AO71" i="10"/>
  <c r="AK71" i="10"/>
  <c r="AG71" i="10"/>
  <c r="AD71" i="10"/>
  <c r="AA71" i="10"/>
  <c r="X71" i="10"/>
  <c r="U71" i="10"/>
  <c r="R71" i="10"/>
  <c r="O71" i="10"/>
  <c r="L71" i="10"/>
  <c r="I71" i="10"/>
  <c r="F71" i="10"/>
  <c r="C71" i="10"/>
  <c r="DB70" i="10"/>
  <c r="CY70" i="10"/>
  <c r="CV70" i="10"/>
  <c r="CT70" i="10"/>
  <c r="CS70" i="10"/>
  <c r="CN70" i="10"/>
  <c r="CJ70" i="10"/>
  <c r="CF70" i="10"/>
  <c r="CB70" i="10"/>
  <c r="BY70" i="10"/>
  <c r="BV70" i="10"/>
  <c r="BS70" i="10"/>
  <c r="BM70" i="10"/>
  <c r="BJ70" i="10"/>
  <c r="BG70" i="10"/>
  <c r="BD70" i="10"/>
  <c r="BA70" i="10"/>
  <c r="AX70" i="10"/>
  <c r="AU70" i="10"/>
  <c r="AR70" i="10"/>
  <c r="AO70" i="10"/>
  <c r="AK70" i="10"/>
  <c r="AG70" i="10"/>
  <c r="AD70" i="10"/>
  <c r="AA70" i="10"/>
  <c r="X70" i="10"/>
  <c r="U70" i="10"/>
  <c r="R70" i="10"/>
  <c r="O70" i="10"/>
  <c r="L70" i="10"/>
  <c r="I70" i="10"/>
  <c r="F70" i="10"/>
  <c r="C70" i="10"/>
  <c r="DB69" i="10"/>
  <c r="CY69" i="10"/>
  <c r="CV69" i="10"/>
  <c r="CT69" i="10"/>
  <c r="CR69" i="10" s="1"/>
  <c r="CS69" i="10"/>
  <c r="CN69" i="10"/>
  <c r="CJ69" i="10"/>
  <c r="CF69" i="10"/>
  <c r="CB69" i="10"/>
  <c r="BY69" i="10"/>
  <c r="BV69" i="10"/>
  <c r="BS69" i="10"/>
  <c r="BM69" i="10"/>
  <c r="BJ69" i="10"/>
  <c r="BG69" i="10"/>
  <c r="BD69" i="10"/>
  <c r="BA69" i="10"/>
  <c r="AX69" i="10"/>
  <c r="AU69" i="10"/>
  <c r="AR69" i="10"/>
  <c r="AO69" i="10"/>
  <c r="AK69" i="10"/>
  <c r="AG69" i="10"/>
  <c r="AD69" i="10"/>
  <c r="AA69" i="10"/>
  <c r="X69" i="10"/>
  <c r="U69" i="10"/>
  <c r="R69" i="10"/>
  <c r="O69" i="10"/>
  <c r="L69" i="10"/>
  <c r="I69" i="10"/>
  <c r="F69" i="10"/>
  <c r="C69" i="10"/>
  <c r="DB68" i="10"/>
  <c r="CY68" i="10"/>
  <c r="CV68" i="10"/>
  <c r="CT68" i="10"/>
  <c r="CS68" i="10"/>
  <c r="CN68" i="10"/>
  <c r="CJ68" i="10"/>
  <c r="CF68" i="10"/>
  <c r="CB68" i="10"/>
  <c r="BY68" i="10"/>
  <c r="BV68" i="10"/>
  <c r="BS68" i="10"/>
  <c r="BM68" i="10"/>
  <c r="BJ68" i="10"/>
  <c r="BG68" i="10"/>
  <c r="BD68" i="10"/>
  <c r="BA68" i="10"/>
  <c r="AX68" i="10"/>
  <c r="AU68" i="10"/>
  <c r="AR68" i="10"/>
  <c r="AO68" i="10"/>
  <c r="AK68" i="10"/>
  <c r="AG68" i="10"/>
  <c r="AD68" i="10"/>
  <c r="AA68" i="10"/>
  <c r="X68" i="10"/>
  <c r="U68" i="10"/>
  <c r="R68" i="10"/>
  <c r="O68" i="10"/>
  <c r="L68" i="10"/>
  <c r="I68" i="10"/>
  <c r="F68" i="10"/>
  <c r="C68" i="10"/>
  <c r="DB67" i="10"/>
  <c r="CY67" i="10"/>
  <c r="CV67" i="10"/>
  <c r="CT67" i="10"/>
  <c r="CS67" i="10"/>
  <c r="CN67" i="10"/>
  <c r="CJ67" i="10"/>
  <c r="CF67" i="10"/>
  <c r="CB67" i="10"/>
  <c r="BY67" i="10"/>
  <c r="BV67" i="10"/>
  <c r="BS67" i="10"/>
  <c r="BM67" i="10"/>
  <c r="BJ67" i="10"/>
  <c r="BG67" i="10"/>
  <c r="BD67" i="10"/>
  <c r="BA67" i="10"/>
  <c r="AX67" i="10"/>
  <c r="AU67" i="10"/>
  <c r="AR67" i="10"/>
  <c r="AO67" i="10"/>
  <c r="AK67" i="10"/>
  <c r="AG67" i="10"/>
  <c r="AD67" i="10"/>
  <c r="AA67" i="10"/>
  <c r="X67" i="10"/>
  <c r="U67" i="10"/>
  <c r="R67" i="10"/>
  <c r="O67" i="10"/>
  <c r="L67" i="10"/>
  <c r="I67" i="10"/>
  <c r="F67" i="10"/>
  <c r="C67" i="10"/>
  <c r="DB66" i="10"/>
  <c r="CY66" i="10"/>
  <c r="CV66" i="10"/>
  <c r="CT66" i="10"/>
  <c r="CS66" i="10"/>
  <c r="CN66" i="10"/>
  <c r="CJ66" i="10"/>
  <c r="CF66" i="10"/>
  <c r="CB66" i="10"/>
  <c r="BY66" i="10"/>
  <c r="BV66" i="10"/>
  <c r="BS66" i="10"/>
  <c r="BM66" i="10"/>
  <c r="BJ66" i="10"/>
  <c r="BG66" i="10"/>
  <c r="BD66" i="10"/>
  <c r="BA66" i="10"/>
  <c r="AX66" i="10"/>
  <c r="AU66" i="10"/>
  <c r="AR66" i="10"/>
  <c r="AO66" i="10"/>
  <c r="AK66" i="10"/>
  <c r="AG66" i="10"/>
  <c r="AD66" i="10"/>
  <c r="AA66" i="10"/>
  <c r="X66" i="10"/>
  <c r="U66" i="10"/>
  <c r="R66" i="10"/>
  <c r="O66" i="10"/>
  <c r="L66" i="10"/>
  <c r="I66" i="10"/>
  <c r="F66" i="10"/>
  <c r="C66" i="10"/>
  <c r="DB65" i="10"/>
  <c r="CY65" i="10"/>
  <c r="CV65" i="10"/>
  <c r="CT65" i="10"/>
  <c r="CS65" i="10"/>
  <c r="CN65" i="10"/>
  <c r="CJ65" i="10"/>
  <c r="CF65" i="10"/>
  <c r="CB65" i="10"/>
  <c r="BY65" i="10"/>
  <c r="BV65" i="10"/>
  <c r="BS65" i="10"/>
  <c r="BM65" i="10"/>
  <c r="BJ65" i="10"/>
  <c r="BG65" i="10"/>
  <c r="BD65" i="10"/>
  <c r="BA65" i="10"/>
  <c r="AX65" i="10"/>
  <c r="AU65" i="10"/>
  <c r="AR65" i="10"/>
  <c r="AO65" i="10"/>
  <c r="AK65" i="10"/>
  <c r="AG65" i="10"/>
  <c r="AD65" i="10"/>
  <c r="AA65" i="10"/>
  <c r="X65" i="10"/>
  <c r="U65" i="10"/>
  <c r="R65" i="10"/>
  <c r="O65" i="10"/>
  <c r="L65" i="10"/>
  <c r="I65" i="10"/>
  <c r="F65" i="10"/>
  <c r="C65" i="10"/>
  <c r="DB64" i="10"/>
  <c r="CY64" i="10"/>
  <c r="CV64" i="10"/>
  <c r="CT64" i="10"/>
  <c r="CS64" i="10"/>
  <c r="CN64" i="10"/>
  <c r="CJ64" i="10"/>
  <c r="CF64" i="10"/>
  <c r="CB64" i="10"/>
  <c r="BY64" i="10"/>
  <c r="BV64" i="10"/>
  <c r="BS64" i="10"/>
  <c r="BM64" i="10"/>
  <c r="BJ64" i="10"/>
  <c r="BG64" i="10"/>
  <c r="BD64" i="10"/>
  <c r="BA64" i="10"/>
  <c r="AX64" i="10"/>
  <c r="AU64" i="10"/>
  <c r="AR64" i="10"/>
  <c r="AO64" i="10"/>
  <c r="AK64" i="10"/>
  <c r="AG64" i="10"/>
  <c r="AD64" i="10"/>
  <c r="AA64" i="10"/>
  <c r="X64" i="10"/>
  <c r="U64" i="10"/>
  <c r="R64" i="10"/>
  <c r="O64" i="10"/>
  <c r="L64" i="10"/>
  <c r="I64" i="10"/>
  <c r="F64" i="10"/>
  <c r="C64" i="10"/>
  <c r="DB63" i="10"/>
  <c r="CY63" i="10"/>
  <c r="CV63" i="10"/>
  <c r="CT63" i="10"/>
  <c r="CS63" i="10"/>
  <c r="CR63" i="10" s="1"/>
  <c r="CN63" i="10"/>
  <c r="CJ63" i="10"/>
  <c r="CF63" i="10"/>
  <c r="CB63" i="10"/>
  <c r="BY63" i="10"/>
  <c r="BV63" i="10"/>
  <c r="BS63" i="10"/>
  <c r="BM63" i="10"/>
  <c r="BJ63" i="10"/>
  <c r="BG63" i="10"/>
  <c r="BD63" i="10"/>
  <c r="BA63" i="10"/>
  <c r="AX63" i="10"/>
  <c r="AU63" i="10"/>
  <c r="AR63" i="10"/>
  <c r="AO63" i="10"/>
  <c r="AK63" i="10"/>
  <c r="AG63" i="10"/>
  <c r="AD63" i="10"/>
  <c r="AA63" i="10"/>
  <c r="X63" i="10"/>
  <c r="U63" i="10"/>
  <c r="R63" i="10"/>
  <c r="O63" i="10"/>
  <c r="L63" i="10"/>
  <c r="I63" i="10"/>
  <c r="F63" i="10"/>
  <c r="C63" i="10"/>
  <c r="DB62" i="10"/>
  <c r="CY62" i="10"/>
  <c r="CV62" i="10"/>
  <c r="CT62" i="10"/>
  <c r="CS62" i="10"/>
  <c r="CN62" i="10"/>
  <c r="CJ62" i="10"/>
  <c r="CF62" i="10"/>
  <c r="CB62" i="10"/>
  <c r="BY62" i="10"/>
  <c r="BV62" i="10"/>
  <c r="BS62" i="10"/>
  <c r="BM62" i="10"/>
  <c r="BJ62" i="10"/>
  <c r="BG62" i="10"/>
  <c r="BD62" i="10"/>
  <c r="BA62" i="10"/>
  <c r="AX62" i="10"/>
  <c r="AU62" i="10"/>
  <c r="AR62" i="10"/>
  <c r="AO62" i="10"/>
  <c r="AK62" i="10"/>
  <c r="AG62" i="10"/>
  <c r="AD62" i="10"/>
  <c r="AA62" i="10"/>
  <c r="X62" i="10"/>
  <c r="U62" i="10"/>
  <c r="R62" i="10"/>
  <c r="O62" i="10"/>
  <c r="L62" i="10"/>
  <c r="I62" i="10"/>
  <c r="F62" i="10"/>
  <c r="C62" i="10"/>
  <c r="DB61" i="10"/>
  <c r="CY61" i="10"/>
  <c r="CV61" i="10"/>
  <c r="CT61" i="10"/>
  <c r="CS61" i="10"/>
  <c r="CN61" i="10"/>
  <c r="CJ61" i="10"/>
  <c r="CF61" i="10"/>
  <c r="CB61" i="10"/>
  <c r="BY61" i="10"/>
  <c r="BV61" i="10"/>
  <c r="BS61" i="10"/>
  <c r="BM61" i="10"/>
  <c r="BJ61" i="10"/>
  <c r="BG61" i="10"/>
  <c r="BD61" i="10"/>
  <c r="BA61" i="10"/>
  <c r="AX61" i="10"/>
  <c r="AU61" i="10"/>
  <c r="AR61" i="10"/>
  <c r="AO61" i="10"/>
  <c r="AK61" i="10"/>
  <c r="AG61" i="10"/>
  <c r="AD61" i="10"/>
  <c r="AA61" i="10"/>
  <c r="X61" i="10"/>
  <c r="U61" i="10"/>
  <c r="R61" i="10"/>
  <c r="O61" i="10"/>
  <c r="L61" i="10"/>
  <c r="I61" i="10"/>
  <c r="F61" i="10"/>
  <c r="C61" i="10"/>
  <c r="DB60" i="10"/>
  <c r="CY60" i="10"/>
  <c r="CV60" i="10"/>
  <c r="CT60" i="10"/>
  <c r="CS60" i="10"/>
  <c r="CN60" i="10"/>
  <c r="CJ60" i="10"/>
  <c r="CF60" i="10"/>
  <c r="CB60" i="10"/>
  <c r="BY60" i="10"/>
  <c r="BV60" i="10"/>
  <c r="BS60" i="10"/>
  <c r="BM60" i="10"/>
  <c r="BJ60" i="10"/>
  <c r="BG60" i="10"/>
  <c r="BD60" i="10"/>
  <c r="BA60" i="10"/>
  <c r="AX60" i="10"/>
  <c r="AU60" i="10"/>
  <c r="AR60" i="10"/>
  <c r="AO60" i="10"/>
  <c r="AK60" i="10"/>
  <c r="AG60" i="10"/>
  <c r="AD60" i="10"/>
  <c r="AA60" i="10"/>
  <c r="X60" i="10"/>
  <c r="U60" i="10"/>
  <c r="R60" i="10"/>
  <c r="O60" i="10"/>
  <c r="L60" i="10"/>
  <c r="I60" i="10"/>
  <c r="F60" i="10"/>
  <c r="C60" i="10"/>
  <c r="DB59" i="10"/>
  <c r="CY59" i="10"/>
  <c r="CV59" i="10"/>
  <c r="CT59" i="10"/>
  <c r="CS59" i="10"/>
  <c r="CN59" i="10"/>
  <c r="CJ59" i="10"/>
  <c r="CF59" i="10"/>
  <c r="CB59" i="10"/>
  <c r="BY59" i="10"/>
  <c r="BV59" i="10"/>
  <c r="BS59" i="10"/>
  <c r="BP59" i="10"/>
  <c r="BM59" i="10"/>
  <c r="BJ59" i="10"/>
  <c r="BG59" i="10"/>
  <c r="BD59" i="10"/>
  <c r="BA59" i="10"/>
  <c r="AX59" i="10"/>
  <c r="AU59" i="10"/>
  <c r="AR59" i="10"/>
  <c r="AO59" i="10"/>
  <c r="AK59" i="10"/>
  <c r="AG59" i="10"/>
  <c r="AD59" i="10"/>
  <c r="AA59" i="10"/>
  <c r="X59" i="10"/>
  <c r="U59" i="10"/>
  <c r="R59" i="10"/>
  <c r="O59" i="10"/>
  <c r="L59" i="10"/>
  <c r="I59" i="10"/>
  <c r="F59" i="10"/>
  <c r="C59" i="10"/>
  <c r="DB58" i="10"/>
  <c r="CY58" i="10"/>
  <c r="CV58" i="10"/>
  <c r="CT58" i="10"/>
  <c r="CS58" i="10"/>
  <c r="CN58" i="10"/>
  <c r="CJ58" i="10"/>
  <c r="CF58" i="10"/>
  <c r="CB58" i="10"/>
  <c r="BY58" i="10"/>
  <c r="BV58" i="10"/>
  <c r="BS58" i="10"/>
  <c r="BP58" i="10"/>
  <c r="BM58" i="10"/>
  <c r="BJ58" i="10"/>
  <c r="BG58" i="10"/>
  <c r="BD58" i="10"/>
  <c r="BA58" i="10"/>
  <c r="AX58" i="10"/>
  <c r="AU58" i="10"/>
  <c r="AR58" i="10"/>
  <c r="AO58" i="10"/>
  <c r="AK58" i="10"/>
  <c r="AG58" i="10"/>
  <c r="AD58" i="10"/>
  <c r="AA58" i="10"/>
  <c r="X58" i="10"/>
  <c r="U58" i="10"/>
  <c r="R58" i="10"/>
  <c r="O58" i="10"/>
  <c r="L58" i="10"/>
  <c r="I58" i="10"/>
  <c r="F58" i="10"/>
  <c r="C58" i="10"/>
  <c r="DB57" i="10"/>
  <c r="CY57" i="10"/>
  <c r="CV57" i="10"/>
  <c r="CR57" i="10"/>
  <c r="CN57" i="10"/>
  <c r="CJ57" i="10"/>
  <c r="CF57" i="10"/>
  <c r="CB57" i="10"/>
  <c r="BY57" i="10"/>
  <c r="BV57" i="10"/>
  <c r="BS57" i="10"/>
  <c r="BP57" i="10"/>
  <c r="BM57" i="10"/>
  <c r="BJ57" i="10"/>
  <c r="BG57" i="10"/>
  <c r="BD57" i="10"/>
  <c r="BA57" i="10"/>
  <c r="AX57" i="10"/>
  <c r="AU57" i="10"/>
  <c r="AR57" i="10"/>
  <c r="AO57" i="10"/>
  <c r="AK57" i="10"/>
  <c r="AG57" i="10"/>
  <c r="AD57" i="10"/>
  <c r="AA57" i="10"/>
  <c r="X57" i="10"/>
  <c r="U57" i="10"/>
  <c r="R57" i="10"/>
  <c r="O57" i="10"/>
  <c r="L57" i="10"/>
  <c r="I57" i="10"/>
  <c r="F57" i="10"/>
  <c r="C57" i="10"/>
  <c r="DB56" i="10"/>
  <c r="CY56" i="10"/>
  <c r="CV56" i="10"/>
  <c r="CT56" i="10"/>
  <c r="CS56" i="10"/>
  <c r="CN56" i="10"/>
  <c r="CJ56" i="10"/>
  <c r="CF56" i="10"/>
  <c r="CB56" i="10"/>
  <c r="BY56" i="10"/>
  <c r="BV56" i="10"/>
  <c r="BS56" i="10"/>
  <c r="BP56" i="10"/>
  <c r="BM56" i="10"/>
  <c r="BJ56" i="10"/>
  <c r="BG56" i="10"/>
  <c r="BD56" i="10"/>
  <c r="BA56" i="10"/>
  <c r="AX56" i="10"/>
  <c r="AU56" i="10"/>
  <c r="AR56" i="10"/>
  <c r="AO56" i="10"/>
  <c r="AK56" i="10"/>
  <c r="AG56" i="10"/>
  <c r="AD56" i="10"/>
  <c r="AA56" i="10"/>
  <c r="X56" i="10"/>
  <c r="U56" i="10"/>
  <c r="R56" i="10"/>
  <c r="O56" i="10"/>
  <c r="L56" i="10"/>
  <c r="I56" i="10"/>
  <c r="F56" i="10"/>
  <c r="C56" i="10"/>
  <c r="DB55" i="10"/>
  <c r="CY55" i="10"/>
  <c r="CV55" i="10"/>
  <c r="CT55" i="10"/>
  <c r="CS55" i="10"/>
  <c r="CR55" i="10" s="1"/>
  <c r="CN55" i="10"/>
  <c r="CJ55" i="10"/>
  <c r="CF55" i="10"/>
  <c r="CB55" i="10"/>
  <c r="BY55" i="10"/>
  <c r="BV55" i="10"/>
  <c r="BS55" i="10"/>
  <c r="BP55" i="10"/>
  <c r="BM55" i="10"/>
  <c r="BJ55" i="10"/>
  <c r="BG55" i="10"/>
  <c r="BD55" i="10"/>
  <c r="BA55" i="10"/>
  <c r="AX55" i="10"/>
  <c r="AU55" i="10"/>
  <c r="AR55" i="10"/>
  <c r="AO55" i="10"/>
  <c r="AK55" i="10"/>
  <c r="AG55" i="10"/>
  <c r="AD55" i="10"/>
  <c r="AA55" i="10"/>
  <c r="X55" i="10"/>
  <c r="U55" i="10"/>
  <c r="R55" i="10"/>
  <c r="O55" i="10"/>
  <c r="L55" i="10"/>
  <c r="I55" i="10"/>
  <c r="F55" i="10"/>
  <c r="C55" i="10"/>
  <c r="DB54" i="10"/>
  <c r="CY54" i="10"/>
  <c r="CV54" i="10"/>
  <c r="CT54" i="10"/>
  <c r="CS54" i="10"/>
  <c r="CN54" i="10"/>
  <c r="CJ54" i="10"/>
  <c r="CF54" i="10"/>
  <c r="CB54" i="10"/>
  <c r="BY54" i="10"/>
  <c r="BV54" i="10"/>
  <c r="BS54" i="10"/>
  <c r="BP54" i="10"/>
  <c r="BM54" i="10"/>
  <c r="BJ54" i="10"/>
  <c r="BG54" i="10"/>
  <c r="BD54" i="10"/>
  <c r="BA54" i="10"/>
  <c r="AX54" i="10"/>
  <c r="AU54" i="10"/>
  <c r="AR54" i="10"/>
  <c r="AO54" i="10"/>
  <c r="AK54" i="10"/>
  <c r="AG54" i="10"/>
  <c r="AD54" i="10"/>
  <c r="AA54" i="10"/>
  <c r="X54" i="10"/>
  <c r="U54" i="10"/>
  <c r="R54" i="10"/>
  <c r="O54" i="10"/>
  <c r="L54" i="10"/>
  <c r="I54" i="10"/>
  <c r="F54" i="10"/>
  <c r="C54" i="10"/>
  <c r="DB53" i="10"/>
  <c r="CY53" i="10"/>
  <c r="CV53" i="10"/>
  <c r="CT53" i="10"/>
  <c r="CS53" i="10"/>
  <c r="CN53" i="10"/>
  <c r="CJ53" i="10"/>
  <c r="CF53" i="10"/>
  <c r="CB53" i="10"/>
  <c r="BY53" i="10"/>
  <c r="BV53" i="10"/>
  <c r="BS53" i="10"/>
  <c r="BP53" i="10"/>
  <c r="BM53" i="10"/>
  <c r="BJ53" i="10"/>
  <c r="BG53" i="10"/>
  <c r="BD53" i="10"/>
  <c r="BA53" i="10"/>
  <c r="AX53" i="10"/>
  <c r="AU53" i="10"/>
  <c r="AR53" i="10"/>
  <c r="AO53" i="10"/>
  <c r="AK53" i="10"/>
  <c r="AG53" i="10"/>
  <c r="AD53" i="10"/>
  <c r="AA53" i="10"/>
  <c r="X53" i="10"/>
  <c r="U53" i="10"/>
  <c r="R53" i="10"/>
  <c r="O53" i="10"/>
  <c r="L53" i="10"/>
  <c r="I53" i="10"/>
  <c r="F53" i="10"/>
  <c r="C53" i="10"/>
  <c r="DB52" i="10"/>
  <c r="CY52" i="10"/>
  <c r="CV52" i="10"/>
  <c r="CT52" i="10"/>
  <c r="CS52" i="10"/>
  <c r="CR52" i="10" s="1"/>
  <c r="CN52" i="10"/>
  <c r="CJ52" i="10"/>
  <c r="CF52" i="10"/>
  <c r="CB52" i="10"/>
  <c r="BY52" i="10"/>
  <c r="BV52" i="10"/>
  <c r="BS52" i="10"/>
  <c r="BP52" i="10"/>
  <c r="BM52" i="10"/>
  <c r="BJ52" i="10"/>
  <c r="BG52" i="10"/>
  <c r="BD52" i="10"/>
  <c r="BA52" i="10"/>
  <c r="AX52" i="10"/>
  <c r="AU52" i="10"/>
  <c r="AR52" i="10"/>
  <c r="AO52" i="10"/>
  <c r="AK52" i="10"/>
  <c r="AG52" i="10"/>
  <c r="AD52" i="10"/>
  <c r="AA52" i="10"/>
  <c r="X52" i="10"/>
  <c r="U52" i="10"/>
  <c r="R52" i="10"/>
  <c r="O52" i="10"/>
  <c r="L52" i="10"/>
  <c r="I52" i="10"/>
  <c r="F52" i="10"/>
  <c r="C52" i="10"/>
  <c r="DB51" i="10"/>
  <c r="CY51" i="10"/>
  <c r="CV51" i="10"/>
  <c r="CT51" i="10"/>
  <c r="CS51" i="10"/>
  <c r="CN51" i="10"/>
  <c r="CJ51" i="10"/>
  <c r="CF51" i="10"/>
  <c r="CB51" i="10"/>
  <c r="BY51" i="10"/>
  <c r="BV51" i="10"/>
  <c r="BS51" i="10"/>
  <c r="BP51" i="10"/>
  <c r="BM51" i="10"/>
  <c r="BJ51" i="10"/>
  <c r="BG51" i="10"/>
  <c r="BD51" i="10"/>
  <c r="BA51" i="10"/>
  <c r="AX51" i="10"/>
  <c r="AU51" i="10"/>
  <c r="AR51" i="10"/>
  <c r="AO51" i="10"/>
  <c r="AK51" i="10"/>
  <c r="AG51" i="10"/>
  <c r="AD51" i="10"/>
  <c r="AA51" i="10"/>
  <c r="X51" i="10"/>
  <c r="U51" i="10"/>
  <c r="R51" i="10"/>
  <c r="O51" i="10"/>
  <c r="L51" i="10"/>
  <c r="I51" i="10"/>
  <c r="F51" i="10"/>
  <c r="C51" i="10"/>
  <c r="DB50" i="10"/>
  <c r="CY50" i="10"/>
  <c r="CV50" i="10"/>
  <c r="CT50" i="10"/>
  <c r="CS50" i="10"/>
  <c r="CN50" i="10"/>
  <c r="CJ50" i="10"/>
  <c r="CF50" i="10"/>
  <c r="CB50" i="10"/>
  <c r="BY50" i="10"/>
  <c r="BV50" i="10"/>
  <c r="BS50" i="10"/>
  <c r="BP50" i="10"/>
  <c r="BM50" i="10"/>
  <c r="BJ50" i="10"/>
  <c r="BG50" i="10"/>
  <c r="BD50" i="10"/>
  <c r="BA50" i="10"/>
  <c r="AX50" i="10"/>
  <c r="AU50" i="10"/>
  <c r="AR50" i="10"/>
  <c r="AO50" i="10"/>
  <c r="AK50" i="10"/>
  <c r="AG50" i="10"/>
  <c r="AD50" i="10"/>
  <c r="AA50" i="10"/>
  <c r="X50" i="10"/>
  <c r="U50" i="10"/>
  <c r="R50" i="10"/>
  <c r="O50" i="10"/>
  <c r="L50" i="10"/>
  <c r="I50" i="10"/>
  <c r="F50" i="10"/>
  <c r="C50" i="10"/>
  <c r="DB49" i="10"/>
  <c r="CY49" i="10"/>
  <c r="CV49" i="10"/>
  <c r="CT49" i="10"/>
  <c r="CS49" i="10"/>
  <c r="CN49" i="10"/>
  <c r="CJ49" i="10"/>
  <c r="CF49" i="10"/>
  <c r="CB49" i="10"/>
  <c r="BY49" i="10"/>
  <c r="BV49" i="10"/>
  <c r="BS49" i="10"/>
  <c r="BP49" i="10"/>
  <c r="BM49" i="10"/>
  <c r="BJ49" i="10"/>
  <c r="BG49" i="10"/>
  <c r="BD49" i="10"/>
  <c r="BA49" i="10"/>
  <c r="AX49" i="10"/>
  <c r="AU49" i="10"/>
  <c r="AR49" i="10"/>
  <c r="AO49" i="10"/>
  <c r="AK49" i="10"/>
  <c r="AG49" i="10"/>
  <c r="AD49" i="10"/>
  <c r="AA49" i="10"/>
  <c r="X49" i="10"/>
  <c r="U49" i="10"/>
  <c r="R49" i="10"/>
  <c r="O49" i="10"/>
  <c r="L49" i="10"/>
  <c r="I49" i="10"/>
  <c r="F49" i="10"/>
  <c r="C49" i="10"/>
  <c r="DB48" i="10"/>
  <c r="CY48" i="10"/>
  <c r="CV48" i="10"/>
  <c r="CT48" i="10"/>
  <c r="CS48" i="10"/>
  <c r="CR48" i="10" s="1"/>
  <c r="CN48" i="10"/>
  <c r="CJ48" i="10"/>
  <c r="CF48" i="10"/>
  <c r="CB48" i="10"/>
  <c r="BY48" i="10"/>
  <c r="BV48" i="10"/>
  <c r="BS48" i="10"/>
  <c r="BP48" i="10"/>
  <c r="BM48" i="10"/>
  <c r="BJ48" i="10"/>
  <c r="BG48" i="10"/>
  <c r="BD48" i="10"/>
  <c r="BA48" i="10"/>
  <c r="AX48" i="10"/>
  <c r="AU48" i="10"/>
  <c r="AR48" i="10"/>
  <c r="AO48" i="10"/>
  <c r="AK48" i="10"/>
  <c r="AG48" i="10"/>
  <c r="AD48" i="10"/>
  <c r="AA48" i="10"/>
  <c r="X48" i="10"/>
  <c r="U48" i="10"/>
  <c r="R48" i="10"/>
  <c r="O48" i="10"/>
  <c r="L48" i="10"/>
  <c r="I48" i="10"/>
  <c r="F48" i="10"/>
  <c r="C48" i="10"/>
  <c r="DB47" i="10"/>
  <c r="CY47" i="10"/>
  <c r="CV47" i="10"/>
  <c r="CT47" i="10"/>
  <c r="CS47" i="10"/>
  <c r="CR47" i="10" s="1"/>
  <c r="CN47" i="10"/>
  <c r="CJ47" i="10"/>
  <c r="CF47" i="10"/>
  <c r="CB47" i="10"/>
  <c r="BY47" i="10"/>
  <c r="BV47" i="10"/>
  <c r="BS47" i="10"/>
  <c r="BP47" i="10"/>
  <c r="BM47" i="10"/>
  <c r="BJ47" i="10"/>
  <c r="BG47" i="10"/>
  <c r="BD47" i="10"/>
  <c r="BA47" i="10"/>
  <c r="AX47" i="10"/>
  <c r="AU47" i="10"/>
  <c r="AR47" i="10"/>
  <c r="AO47" i="10"/>
  <c r="AG47" i="10"/>
  <c r="AD47" i="10"/>
  <c r="AA47" i="10"/>
  <c r="X47" i="10"/>
  <c r="U47" i="10"/>
  <c r="R47" i="10"/>
  <c r="O47" i="10"/>
  <c r="L47" i="10"/>
  <c r="I47" i="10"/>
  <c r="F47" i="10"/>
  <c r="C47" i="10"/>
  <c r="DB46" i="10"/>
  <c r="CY46" i="10"/>
  <c r="CV46" i="10"/>
  <c r="CT46" i="10"/>
  <c r="CS46" i="10"/>
  <c r="CN46" i="10"/>
  <c r="CJ46" i="10"/>
  <c r="CF46" i="10"/>
  <c r="CB46" i="10"/>
  <c r="BY46" i="10"/>
  <c r="BV46" i="10"/>
  <c r="BS46" i="10"/>
  <c r="BP46" i="10"/>
  <c r="BM46" i="10"/>
  <c r="BJ46" i="10"/>
  <c r="BG46" i="10"/>
  <c r="BD46" i="10"/>
  <c r="BA46" i="10"/>
  <c r="AX46" i="10"/>
  <c r="AU46" i="10"/>
  <c r="AR46" i="10"/>
  <c r="AO46" i="10"/>
  <c r="AG46" i="10"/>
  <c r="AD46" i="10"/>
  <c r="AA46" i="10"/>
  <c r="X46" i="10"/>
  <c r="U46" i="10"/>
  <c r="R46" i="10"/>
  <c r="O46" i="10"/>
  <c r="L46" i="10"/>
  <c r="I46" i="10"/>
  <c r="F46" i="10"/>
  <c r="C46" i="10"/>
  <c r="DB45" i="10"/>
  <c r="CY45" i="10"/>
  <c r="CV45" i="10"/>
  <c r="CT45" i="10"/>
  <c r="CS45" i="10"/>
  <c r="CN45" i="10"/>
  <c r="CJ45" i="10"/>
  <c r="CF45" i="10"/>
  <c r="CB45" i="10"/>
  <c r="BY45" i="10"/>
  <c r="BV45" i="10"/>
  <c r="BS45" i="10"/>
  <c r="BP45" i="10"/>
  <c r="BM45" i="10"/>
  <c r="BJ45" i="10"/>
  <c r="BG45" i="10"/>
  <c r="BD45" i="10"/>
  <c r="BA45" i="10"/>
  <c r="AX45" i="10"/>
  <c r="AU45" i="10"/>
  <c r="AR45" i="10"/>
  <c r="AO45" i="10"/>
  <c r="AG45" i="10"/>
  <c r="AD45" i="10"/>
  <c r="AA45" i="10"/>
  <c r="X45" i="10"/>
  <c r="U45" i="10"/>
  <c r="R45" i="10"/>
  <c r="O45" i="10"/>
  <c r="L45" i="10"/>
  <c r="I45" i="10"/>
  <c r="F45" i="10"/>
  <c r="C45" i="10"/>
  <c r="DB44" i="10"/>
  <c r="CY44" i="10"/>
  <c r="CV44" i="10"/>
  <c r="CT44" i="10"/>
  <c r="CR44" i="10" s="1"/>
  <c r="CS44" i="10"/>
  <c r="CN44" i="10"/>
  <c r="CJ44" i="10"/>
  <c r="CF44" i="10"/>
  <c r="CB44" i="10"/>
  <c r="BY44" i="10"/>
  <c r="BV44" i="10"/>
  <c r="BS44" i="10"/>
  <c r="BP44" i="10"/>
  <c r="BM44" i="10"/>
  <c r="BJ44" i="10"/>
  <c r="BG44" i="10"/>
  <c r="BD44" i="10"/>
  <c r="BA44" i="10"/>
  <c r="AX44" i="10"/>
  <c r="AU44" i="10"/>
  <c r="AR44" i="10"/>
  <c r="AO44" i="10"/>
  <c r="AK44" i="10"/>
  <c r="AG44" i="10"/>
  <c r="AD44" i="10"/>
  <c r="AA44" i="10"/>
  <c r="X44" i="10"/>
  <c r="U44" i="10"/>
  <c r="R44" i="10"/>
  <c r="O44" i="10"/>
  <c r="L44" i="10"/>
  <c r="I44" i="10"/>
  <c r="F44" i="10"/>
  <c r="C44" i="10"/>
  <c r="DB43" i="10"/>
  <c r="CY43" i="10"/>
  <c r="CV43" i="10"/>
  <c r="CT43" i="10"/>
  <c r="CS43" i="10"/>
  <c r="CN43" i="10"/>
  <c r="CJ43" i="10"/>
  <c r="CF43" i="10"/>
  <c r="CB43" i="10"/>
  <c r="BY43" i="10"/>
  <c r="BV43" i="10"/>
  <c r="BS43" i="10"/>
  <c r="BP43" i="10"/>
  <c r="BM43" i="10"/>
  <c r="BJ43" i="10"/>
  <c r="BG43" i="10"/>
  <c r="BD43" i="10"/>
  <c r="BA43" i="10"/>
  <c r="AX43" i="10"/>
  <c r="AU43" i="10"/>
  <c r="AR43" i="10"/>
  <c r="AO43" i="10"/>
  <c r="AK43" i="10"/>
  <c r="AG43" i="10"/>
  <c r="AD43" i="10"/>
  <c r="AA43" i="10"/>
  <c r="X43" i="10"/>
  <c r="U43" i="10"/>
  <c r="R43" i="10"/>
  <c r="O43" i="10"/>
  <c r="L43" i="10"/>
  <c r="I43" i="10"/>
  <c r="F43" i="10"/>
  <c r="C43" i="10"/>
  <c r="DB42" i="10"/>
  <c r="CY42" i="10"/>
  <c r="CV42" i="10"/>
  <c r="CT42" i="10"/>
  <c r="CS42" i="10"/>
  <c r="CR42" i="10" s="1"/>
  <c r="CN42" i="10"/>
  <c r="CJ42" i="10"/>
  <c r="CF42" i="10"/>
  <c r="CB42" i="10"/>
  <c r="BY42" i="10"/>
  <c r="BV42" i="10"/>
  <c r="BS42" i="10"/>
  <c r="BP42" i="10"/>
  <c r="BM42" i="10"/>
  <c r="BJ42" i="10"/>
  <c r="BG42" i="10"/>
  <c r="BD42" i="10"/>
  <c r="BA42" i="10"/>
  <c r="AX42" i="10"/>
  <c r="AU42" i="10"/>
  <c r="AR42" i="10"/>
  <c r="AO42" i="10"/>
  <c r="AK42" i="10"/>
  <c r="AG42" i="10"/>
  <c r="AD42" i="10"/>
  <c r="AA42" i="10"/>
  <c r="X42" i="10"/>
  <c r="U42" i="10"/>
  <c r="R42" i="10"/>
  <c r="O42" i="10"/>
  <c r="L42" i="10"/>
  <c r="I42" i="10"/>
  <c r="F42" i="10"/>
  <c r="C42" i="10"/>
  <c r="DB41" i="10"/>
  <c r="CY41" i="10"/>
  <c r="CV41" i="10"/>
  <c r="CT41" i="10"/>
  <c r="CS41" i="10"/>
  <c r="CR41" i="10" s="1"/>
  <c r="CN41" i="10"/>
  <c r="CJ41" i="10"/>
  <c r="CF41" i="10"/>
  <c r="CB41" i="10"/>
  <c r="BY41" i="10"/>
  <c r="BV41" i="10"/>
  <c r="BS41" i="10"/>
  <c r="BP41" i="10"/>
  <c r="BM41" i="10"/>
  <c r="BJ41" i="10"/>
  <c r="BG41" i="10"/>
  <c r="BD41" i="10"/>
  <c r="BA41" i="10"/>
  <c r="AX41" i="10"/>
  <c r="AU41" i="10"/>
  <c r="AR41" i="10"/>
  <c r="AO41" i="10"/>
  <c r="AK41" i="10"/>
  <c r="AG41" i="10"/>
  <c r="AD41" i="10"/>
  <c r="AA41" i="10"/>
  <c r="X41" i="10"/>
  <c r="U41" i="10"/>
  <c r="R41" i="10"/>
  <c r="O41" i="10"/>
  <c r="L41" i="10"/>
  <c r="I41" i="10"/>
  <c r="F41" i="10"/>
  <c r="C41" i="10"/>
  <c r="DB40" i="10"/>
  <c r="CY40" i="10"/>
  <c r="CV40" i="10"/>
  <c r="CT40" i="10"/>
  <c r="CS40" i="10"/>
  <c r="CN40" i="10"/>
  <c r="CJ40" i="10"/>
  <c r="CF40" i="10"/>
  <c r="CB40" i="10"/>
  <c r="BY40" i="10"/>
  <c r="BV40" i="10"/>
  <c r="BS40" i="10"/>
  <c r="BP40" i="10"/>
  <c r="BM40" i="10"/>
  <c r="BJ40" i="10"/>
  <c r="BG40" i="10"/>
  <c r="BD40" i="10"/>
  <c r="BA40" i="10"/>
  <c r="AX40" i="10"/>
  <c r="AU40" i="10"/>
  <c r="AR40" i="10"/>
  <c r="AO40" i="10"/>
  <c r="AK40" i="10"/>
  <c r="AG40" i="10"/>
  <c r="AD40" i="10"/>
  <c r="AA40" i="10"/>
  <c r="X40" i="10"/>
  <c r="U40" i="10"/>
  <c r="R40" i="10"/>
  <c r="O40" i="10"/>
  <c r="L40" i="10"/>
  <c r="I40" i="10"/>
  <c r="F40" i="10"/>
  <c r="C40" i="10"/>
  <c r="DB39" i="10"/>
  <c r="CY39" i="10"/>
  <c r="CV39" i="10"/>
  <c r="CT39" i="10"/>
  <c r="CS39" i="10"/>
  <c r="CN39" i="10"/>
  <c r="CJ39" i="10"/>
  <c r="CF39" i="10"/>
  <c r="CB39" i="10"/>
  <c r="BY39" i="10"/>
  <c r="BV39" i="10"/>
  <c r="BS39" i="10"/>
  <c r="BP39" i="10"/>
  <c r="BM39" i="10"/>
  <c r="BJ39" i="10"/>
  <c r="BG39" i="10"/>
  <c r="BD39" i="10"/>
  <c r="BA39" i="10"/>
  <c r="AX39" i="10"/>
  <c r="AU39" i="10"/>
  <c r="AR39" i="10"/>
  <c r="AO39" i="10"/>
  <c r="AK39" i="10"/>
  <c r="AG39" i="10"/>
  <c r="AD39" i="10"/>
  <c r="AA39" i="10"/>
  <c r="X39" i="10"/>
  <c r="U39" i="10"/>
  <c r="R39" i="10"/>
  <c r="O39" i="10"/>
  <c r="L39" i="10"/>
  <c r="I39" i="10"/>
  <c r="F39" i="10"/>
  <c r="C39" i="10"/>
  <c r="DB38" i="10"/>
  <c r="CY38" i="10"/>
  <c r="CV38" i="10"/>
  <c r="CT38" i="10"/>
  <c r="CR38" i="10" s="1"/>
  <c r="CS38" i="10"/>
  <c r="CN38" i="10"/>
  <c r="CJ38" i="10"/>
  <c r="CF38" i="10"/>
  <c r="CB38" i="10"/>
  <c r="BY38" i="10"/>
  <c r="BV38" i="10"/>
  <c r="BS38" i="10"/>
  <c r="BP38" i="10"/>
  <c r="BM38" i="10"/>
  <c r="BJ38" i="10"/>
  <c r="BG38" i="10"/>
  <c r="BD38" i="10"/>
  <c r="BA38" i="10"/>
  <c r="AX38" i="10"/>
  <c r="AU38" i="10"/>
  <c r="AR38" i="10"/>
  <c r="AO38" i="10"/>
  <c r="AK38" i="10"/>
  <c r="AG38" i="10"/>
  <c r="AD38" i="10"/>
  <c r="AA38" i="10"/>
  <c r="X38" i="10"/>
  <c r="U38" i="10"/>
  <c r="R38" i="10"/>
  <c r="O38" i="10"/>
  <c r="L38" i="10"/>
  <c r="I38" i="10"/>
  <c r="F38" i="10"/>
  <c r="C38" i="10"/>
  <c r="DB37" i="10"/>
  <c r="CY37" i="10"/>
  <c r="CV37" i="10"/>
  <c r="CT37" i="10"/>
  <c r="CS37" i="10"/>
  <c r="CR37" i="10" s="1"/>
  <c r="CN37" i="10"/>
  <c r="CJ37" i="10"/>
  <c r="CF37" i="10"/>
  <c r="CB37" i="10"/>
  <c r="BY37" i="10"/>
  <c r="BV37" i="10"/>
  <c r="BS37" i="10"/>
  <c r="BP37" i="10"/>
  <c r="BM37" i="10"/>
  <c r="BJ37" i="10"/>
  <c r="BG37" i="10"/>
  <c r="BD37" i="10"/>
  <c r="BA37" i="10"/>
  <c r="AX37" i="10"/>
  <c r="AU37" i="10"/>
  <c r="AR37" i="10"/>
  <c r="AO37" i="10"/>
  <c r="AK37" i="10"/>
  <c r="AG37" i="10"/>
  <c r="AD37" i="10"/>
  <c r="AA37" i="10"/>
  <c r="X37" i="10"/>
  <c r="U37" i="10"/>
  <c r="R37" i="10"/>
  <c r="O37" i="10"/>
  <c r="L37" i="10"/>
  <c r="I37" i="10"/>
  <c r="F37" i="10"/>
  <c r="C37" i="10"/>
  <c r="DB36" i="10"/>
  <c r="CY36" i="10"/>
  <c r="CV36" i="10"/>
  <c r="CT36" i="10"/>
  <c r="CR36" i="10" s="1"/>
  <c r="CS36" i="10"/>
  <c r="CN36" i="10"/>
  <c r="CJ36" i="10"/>
  <c r="CF36" i="10"/>
  <c r="CB36" i="10"/>
  <c r="BY36" i="10"/>
  <c r="BV36" i="10"/>
  <c r="BS36" i="10"/>
  <c r="BP36" i="10"/>
  <c r="BM36" i="10"/>
  <c r="BJ36" i="10"/>
  <c r="BG36" i="10"/>
  <c r="BD36" i="10"/>
  <c r="BA36" i="10"/>
  <c r="AX36" i="10"/>
  <c r="AU36" i="10"/>
  <c r="AR36" i="10"/>
  <c r="AO36" i="10"/>
  <c r="AK36" i="10"/>
  <c r="AG36" i="10"/>
  <c r="AD36" i="10"/>
  <c r="AA36" i="10"/>
  <c r="X36" i="10"/>
  <c r="U36" i="10"/>
  <c r="R36" i="10"/>
  <c r="O36" i="10"/>
  <c r="L36" i="10"/>
  <c r="I36" i="10"/>
  <c r="F36" i="10"/>
  <c r="C36" i="10"/>
  <c r="DB35" i="10"/>
  <c r="CY35" i="10"/>
  <c r="CV35" i="10"/>
  <c r="CT35" i="10"/>
  <c r="CS35" i="10"/>
  <c r="CN35" i="10"/>
  <c r="CJ35" i="10"/>
  <c r="CF35" i="10"/>
  <c r="CB35" i="10"/>
  <c r="BY35" i="10"/>
  <c r="BV35" i="10"/>
  <c r="BS35" i="10"/>
  <c r="BP35" i="10"/>
  <c r="BM35" i="10"/>
  <c r="BJ35" i="10"/>
  <c r="BG35" i="10"/>
  <c r="BD35" i="10"/>
  <c r="BA35" i="10"/>
  <c r="AX35" i="10"/>
  <c r="AU35" i="10"/>
  <c r="AR35" i="10"/>
  <c r="AO35" i="10"/>
  <c r="AK35" i="10"/>
  <c r="AG35" i="10"/>
  <c r="AD35" i="10"/>
  <c r="AA35" i="10"/>
  <c r="X35" i="10"/>
  <c r="U35" i="10"/>
  <c r="R35" i="10"/>
  <c r="O35" i="10"/>
  <c r="L35" i="10"/>
  <c r="I35" i="10"/>
  <c r="F35" i="10"/>
  <c r="C35" i="10"/>
  <c r="DB34" i="10"/>
  <c r="CY34" i="10"/>
  <c r="CV34" i="10"/>
  <c r="CT34" i="10"/>
  <c r="CS34" i="10"/>
  <c r="CR34" i="10" s="1"/>
  <c r="CN34" i="10"/>
  <c r="CJ34" i="10"/>
  <c r="CF34" i="10"/>
  <c r="CB34" i="10"/>
  <c r="BY34" i="10"/>
  <c r="BV34" i="10"/>
  <c r="BS34" i="10"/>
  <c r="BP34" i="10"/>
  <c r="BM34" i="10"/>
  <c r="BJ34" i="10"/>
  <c r="BG34" i="10"/>
  <c r="BD34" i="10"/>
  <c r="BA34" i="10"/>
  <c r="AX34" i="10"/>
  <c r="AU34" i="10"/>
  <c r="AR34" i="10"/>
  <c r="AO34" i="10"/>
  <c r="AK34" i="10"/>
  <c r="AG34" i="10"/>
  <c r="AD34" i="10"/>
  <c r="AA34" i="10"/>
  <c r="X34" i="10"/>
  <c r="U34" i="10"/>
  <c r="R34" i="10"/>
  <c r="O34" i="10"/>
  <c r="L34" i="10"/>
  <c r="I34" i="10"/>
  <c r="F34" i="10"/>
  <c r="C34" i="10"/>
  <c r="DB33" i="10"/>
  <c r="CY33" i="10"/>
  <c r="CV33" i="10"/>
  <c r="CT33" i="10"/>
  <c r="CS33" i="10"/>
  <c r="CR33" i="10" s="1"/>
  <c r="CN33" i="10"/>
  <c r="CJ33" i="10"/>
  <c r="CF33" i="10"/>
  <c r="CB33" i="10"/>
  <c r="BY33" i="10"/>
  <c r="BV33" i="10"/>
  <c r="BS33" i="10"/>
  <c r="BP33" i="10"/>
  <c r="BM33" i="10"/>
  <c r="BJ33" i="10"/>
  <c r="BG33" i="10"/>
  <c r="BD33" i="10"/>
  <c r="BA33" i="10"/>
  <c r="AX33" i="10"/>
  <c r="AU33" i="10"/>
  <c r="AR33" i="10"/>
  <c r="AO33" i="10"/>
  <c r="AK33" i="10"/>
  <c r="AG33" i="10"/>
  <c r="AD33" i="10"/>
  <c r="AA33" i="10"/>
  <c r="X33" i="10"/>
  <c r="U33" i="10"/>
  <c r="R33" i="10"/>
  <c r="O33" i="10"/>
  <c r="L33" i="10"/>
  <c r="I33" i="10"/>
  <c r="F33" i="10"/>
  <c r="C33" i="10"/>
  <c r="DB32" i="10"/>
  <c r="CY32" i="10"/>
  <c r="CV32" i="10"/>
  <c r="CT32" i="10"/>
  <c r="CR32" i="10" s="1"/>
  <c r="CS32" i="10"/>
  <c r="CN32" i="10"/>
  <c r="CJ32" i="10"/>
  <c r="CF32" i="10"/>
  <c r="CB32" i="10"/>
  <c r="BY32" i="10"/>
  <c r="BV32" i="10"/>
  <c r="BS32" i="10"/>
  <c r="BP32" i="10"/>
  <c r="BM32" i="10"/>
  <c r="BJ32" i="10"/>
  <c r="BG32" i="10"/>
  <c r="BD32" i="10"/>
  <c r="BA32" i="10"/>
  <c r="AX32" i="10"/>
  <c r="AU32" i="10"/>
  <c r="AR32" i="10"/>
  <c r="AO32" i="10"/>
  <c r="AK32" i="10"/>
  <c r="AG32" i="10"/>
  <c r="AD32" i="10"/>
  <c r="AA32" i="10"/>
  <c r="X32" i="10"/>
  <c r="U32" i="10"/>
  <c r="R32" i="10"/>
  <c r="O32" i="10"/>
  <c r="L32" i="10"/>
  <c r="I32" i="10"/>
  <c r="F32" i="10"/>
  <c r="C32" i="10"/>
  <c r="DB31" i="10"/>
  <c r="CY31" i="10"/>
  <c r="CV31" i="10"/>
  <c r="CR31" i="10"/>
  <c r="CN31" i="10"/>
  <c r="CJ31" i="10"/>
  <c r="CF31" i="10"/>
  <c r="CB31" i="10"/>
  <c r="BY31" i="10"/>
  <c r="BV31" i="10"/>
  <c r="BS31" i="10"/>
  <c r="BP31" i="10"/>
  <c r="BM31" i="10"/>
  <c r="BJ31" i="10"/>
  <c r="BG31" i="10"/>
  <c r="BD31" i="10"/>
  <c r="BA31" i="10"/>
  <c r="AX31" i="10"/>
  <c r="AU31" i="10"/>
  <c r="AR31" i="10"/>
  <c r="AO31" i="10"/>
  <c r="AK31" i="10"/>
  <c r="AG31" i="10"/>
  <c r="AD31" i="10"/>
  <c r="AA31" i="10"/>
  <c r="X31" i="10"/>
  <c r="U31" i="10"/>
  <c r="R31" i="10"/>
  <c r="O31" i="10"/>
  <c r="L31" i="10"/>
  <c r="I31" i="10"/>
  <c r="F31" i="10"/>
  <c r="C31" i="10"/>
  <c r="DB30" i="10"/>
  <c r="CY30" i="10"/>
  <c r="CV30" i="10"/>
  <c r="CR30" i="10"/>
  <c r="CN30" i="10"/>
  <c r="CJ30" i="10"/>
  <c r="CF30" i="10"/>
  <c r="CB30" i="10"/>
  <c r="BY30" i="10"/>
  <c r="BV30" i="10"/>
  <c r="BS30" i="10"/>
  <c r="BP30" i="10"/>
  <c r="BM30" i="10"/>
  <c r="BJ30" i="10"/>
  <c r="BG30" i="10"/>
  <c r="BD30" i="10"/>
  <c r="BA30" i="10"/>
  <c r="AX30" i="10"/>
  <c r="AU30" i="10"/>
  <c r="AR30" i="10"/>
  <c r="AO30" i="10"/>
  <c r="AK30" i="10"/>
  <c r="AG30" i="10"/>
  <c r="AD30" i="10"/>
  <c r="AA30" i="10"/>
  <c r="X30" i="10"/>
  <c r="U30" i="10"/>
  <c r="R30" i="10"/>
  <c r="O30" i="10"/>
  <c r="L30" i="10"/>
  <c r="I30" i="10"/>
  <c r="F30" i="10"/>
  <c r="C30" i="10"/>
  <c r="DB29" i="10"/>
  <c r="CY29" i="10"/>
  <c r="CV29" i="10"/>
  <c r="CR29" i="10"/>
  <c r="CN29" i="10"/>
  <c r="CJ29" i="10"/>
  <c r="CF29" i="10"/>
  <c r="CB29" i="10"/>
  <c r="BY29" i="10"/>
  <c r="BV29" i="10"/>
  <c r="BS29" i="10"/>
  <c r="BP29" i="10"/>
  <c r="BM29" i="10"/>
  <c r="BJ29" i="10"/>
  <c r="BG29" i="10"/>
  <c r="BD29" i="10"/>
  <c r="BA29" i="10"/>
  <c r="AX29" i="10"/>
  <c r="AU29" i="10"/>
  <c r="AR29" i="10"/>
  <c r="AO29" i="10"/>
  <c r="AK29" i="10"/>
  <c r="AG29" i="10"/>
  <c r="AD29" i="10"/>
  <c r="AA29" i="10"/>
  <c r="X29" i="10"/>
  <c r="U29" i="10"/>
  <c r="R29" i="10"/>
  <c r="O29" i="10"/>
  <c r="L29" i="10"/>
  <c r="I29" i="10"/>
  <c r="F29" i="10"/>
  <c r="C29" i="10"/>
  <c r="DB28" i="10"/>
  <c r="CY28" i="10"/>
  <c r="CV28" i="10"/>
  <c r="CR28" i="10"/>
  <c r="CN28" i="10"/>
  <c r="CJ28" i="10"/>
  <c r="CF28" i="10"/>
  <c r="CB28" i="10"/>
  <c r="BY28" i="10"/>
  <c r="BV28" i="10"/>
  <c r="BS28" i="10"/>
  <c r="BP28" i="10"/>
  <c r="BM28" i="10"/>
  <c r="BJ28" i="10"/>
  <c r="BG28" i="10"/>
  <c r="BD28" i="10"/>
  <c r="BA28" i="10"/>
  <c r="AX28" i="10"/>
  <c r="AU28" i="10"/>
  <c r="AR28" i="10"/>
  <c r="AO28" i="10"/>
  <c r="AK28" i="10"/>
  <c r="AG28" i="10"/>
  <c r="AD28" i="10"/>
  <c r="AA28" i="10"/>
  <c r="X28" i="10"/>
  <c r="U28" i="10"/>
  <c r="R28" i="10"/>
  <c r="O28" i="10"/>
  <c r="L28" i="10"/>
  <c r="I28" i="10"/>
  <c r="F28" i="10"/>
  <c r="C28" i="10"/>
  <c r="DB27" i="10"/>
  <c r="CY27" i="10"/>
  <c r="CV27" i="10"/>
  <c r="CR27" i="10"/>
  <c r="CN27" i="10"/>
  <c r="CJ27" i="10"/>
  <c r="CF27" i="10"/>
  <c r="CB27" i="10"/>
  <c r="BY27" i="10"/>
  <c r="BV27" i="10"/>
  <c r="BS27" i="10"/>
  <c r="BP27" i="10"/>
  <c r="BM27" i="10"/>
  <c r="BJ27" i="10"/>
  <c r="BG27" i="10"/>
  <c r="BD27" i="10"/>
  <c r="BA27" i="10"/>
  <c r="AX27" i="10"/>
  <c r="AU27" i="10"/>
  <c r="AR27" i="10"/>
  <c r="AO27" i="10"/>
  <c r="AK27" i="10"/>
  <c r="AG27" i="10"/>
  <c r="AD27" i="10"/>
  <c r="AA27" i="10"/>
  <c r="X27" i="10"/>
  <c r="U27" i="10"/>
  <c r="R27" i="10"/>
  <c r="O27" i="10"/>
  <c r="L27" i="10"/>
  <c r="I27" i="10"/>
  <c r="F27" i="10"/>
  <c r="C27" i="10"/>
  <c r="DB26" i="10"/>
  <c r="CY26" i="10"/>
  <c r="CV26" i="10"/>
  <c r="CR26" i="10"/>
  <c r="CN26" i="10"/>
  <c r="CJ26" i="10"/>
  <c r="CF26" i="10"/>
  <c r="CB26" i="10"/>
  <c r="BY26" i="10"/>
  <c r="BV26" i="10"/>
  <c r="BS26" i="10"/>
  <c r="BP26" i="10"/>
  <c r="BM26" i="10"/>
  <c r="BJ26" i="10"/>
  <c r="BG26" i="10"/>
  <c r="BD26" i="10"/>
  <c r="BA26" i="10"/>
  <c r="AX26" i="10"/>
  <c r="AU26" i="10"/>
  <c r="AR26" i="10"/>
  <c r="AO26" i="10"/>
  <c r="AK26" i="10"/>
  <c r="AG26" i="10"/>
  <c r="AD26" i="10"/>
  <c r="AA26" i="10"/>
  <c r="X26" i="10"/>
  <c r="U26" i="10"/>
  <c r="R26" i="10"/>
  <c r="O26" i="10"/>
  <c r="L26" i="10"/>
  <c r="I26" i="10"/>
  <c r="F26" i="10"/>
  <c r="C26" i="10"/>
  <c r="DB25" i="10"/>
  <c r="CY25" i="10"/>
  <c r="CV25" i="10"/>
  <c r="CR25" i="10"/>
  <c r="CN25" i="10"/>
  <c r="CJ25" i="10"/>
  <c r="CF25" i="10"/>
  <c r="CB25" i="10"/>
  <c r="BY25" i="10"/>
  <c r="BV25" i="10"/>
  <c r="BS25" i="10"/>
  <c r="BP25" i="10"/>
  <c r="BM25" i="10"/>
  <c r="BJ25" i="10"/>
  <c r="BG25" i="10"/>
  <c r="BD25" i="10"/>
  <c r="BA25" i="10"/>
  <c r="AX25" i="10"/>
  <c r="AU25" i="10"/>
  <c r="AR25" i="10"/>
  <c r="AO25" i="10"/>
  <c r="AK25" i="10"/>
  <c r="AG25" i="10"/>
  <c r="AD25" i="10"/>
  <c r="AA25" i="10"/>
  <c r="X25" i="10"/>
  <c r="U25" i="10"/>
  <c r="R25" i="10"/>
  <c r="O25" i="10"/>
  <c r="L25" i="10"/>
  <c r="I25" i="10"/>
  <c r="F25" i="10"/>
  <c r="C25" i="10"/>
  <c r="DB24" i="10"/>
  <c r="CY24" i="10"/>
  <c r="CV24" i="10"/>
  <c r="CR24" i="10"/>
  <c r="CN24" i="10"/>
  <c r="CJ24" i="10"/>
  <c r="CF24" i="10"/>
  <c r="CB24" i="10"/>
  <c r="BY24" i="10"/>
  <c r="BV24" i="10"/>
  <c r="BS24" i="10"/>
  <c r="BP24" i="10"/>
  <c r="BM24" i="10"/>
  <c r="BJ24" i="10"/>
  <c r="BG24" i="10"/>
  <c r="BD24" i="10"/>
  <c r="BA24" i="10"/>
  <c r="AX24" i="10"/>
  <c r="AU24" i="10"/>
  <c r="AR24" i="10"/>
  <c r="AO24" i="10"/>
  <c r="AK24" i="10"/>
  <c r="AG24" i="10"/>
  <c r="AD24" i="10"/>
  <c r="AA24" i="10"/>
  <c r="X24" i="10"/>
  <c r="U24" i="10"/>
  <c r="R24" i="10"/>
  <c r="O24" i="10"/>
  <c r="L24" i="10"/>
  <c r="I24" i="10"/>
  <c r="F24" i="10"/>
  <c r="C24" i="10"/>
  <c r="DB23" i="10"/>
  <c r="CY23" i="10"/>
  <c r="CV23" i="10"/>
  <c r="CR23" i="10"/>
  <c r="CN23" i="10"/>
  <c r="CJ23" i="10"/>
  <c r="CF23" i="10"/>
  <c r="CB23" i="10"/>
  <c r="BY23" i="10"/>
  <c r="BV23" i="10"/>
  <c r="BS23" i="10"/>
  <c r="BP23" i="10"/>
  <c r="BM23" i="10"/>
  <c r="BJ23" i="10"/>
  <c r="BG23" i="10"/>
  <c r="BD23" i="10"/>
  <c r="BA23" i="10"/>
  <c r="AX23" i="10"/>
  <c r="AU23" i="10"/>
  <c r="AR23" i="10"/>
  <c r="AO23" i="10"/>
  <c r="AK23" i="10"/>
  <c r="AG23" i="10"/>
  <c r="AD23" i="10"/>
  <c r="AA23" i="10"/>
  <c r="X23" i="10"/>
  <c r="U23" i="10"/>
  <c r="R23" i="10"/>
  <c r="O23" i="10"/>
  <c r="L23" i="10"/>
  <c r="I23" i="10"/>
  <c r="F23" i="10"/>
  <c r="C23" i="10"/>
  <c r="DB22" i="10"/>
  <c r="CY22" i="10"/>
  <c r="CV22" i="10"/>
  <c r="CR22" i="10"/>
  <c r="CN22" i="10"/>
  <c r="CJ22" i="10"/>
  <c r="CF22" i="10"/>
  <c r="CB22" i="10"/>
  <c r="BY22" i="10"/>
  <c r="BV22" i="10"/>
  <c r="BS22" i="10"/>
  <c r="BP22" i="10"/>
  <c r="BM22" i="10"/>
  <c r="BJ22" i="10"/>
  <c r="BG22" i="10"/>
  <c r="BD22" i="10"/>
  <c r="BA22" i="10"/>
  <c r="AX22" i="10"/>
  <c r="AU22" i="10"/>
  <c r="AR22" i="10"/>
  <c r="AO22" i="10"/>
  <c r="AK22" i="10"/>
  <c r="AG22" i="10"/>
  <c r="AD22" i="10"/>
  <c r="AA22" i="10"/>
  <c r="X22" i="10"/>
  <c r="U22" i="10"/>
  <c r="R22" i="10"/>
  <c r="O22" i="10"/>
  <c r="L22" i="10"/>
  <c r="I22" i="10"/>
  <c r="F22" i="10"/>
  <c r="C22" i="10"/>
  <c r="DB21" i="10"/>
  <c r="CY21" i="10"/>
  <c r="CV21" i="10"/>
  <c r="CR21" i="10"/>
  <c r="CN21" i="10"/>
  <c r="CJ21" i="10"/>
  <c r="CF21" i="10"/>
  <c r="CB21" i="10"/>
  <c r="BY21" i="10"/>
  <c r="BV21" i="10"/>
  <c r="BS21" i="10"/>
  <c r="BP21" i="10"/>
  <c r="BM21" i="10"/>
  <c r="BJ21" i="10"/>
  <c r="BG21" i="10"/>
  <c r="BD21" i="10"/>
  <c r="BA21" i="10"/>
  <c r="AX21" i="10"/>
  <c r="AU21" i="10"/>
  <c r="AR21" i="10"/>
  <c r="AO21" i="10"/>
  <c r="AK21" i="10"/>
  <c r="AG21" i="10"/>
  <c r="AD21" i="10"/>
  <c r="AA21" i="10"/>
  <c r="X21" i="10"/>
  <c r="U21" i="10"/>
  <c r="R21" i="10"/>
  <c r="O21" i="10"/>
  <c r="L21" i="10"/>
  <c r="I21" i="10"/>
  <c r="F21" i="10"/>
  <c r="C21" i="10"/>
  <c r="DB20" i="10"/>
  <c r="CY20" i="10"/>
  <c r="CV20" i="10"/>
  <c r="CT20" i="10"/>
  <c r="CS20" i="10"/>
  <c r="CR20" i="10" s="1"/>
  <c r="CN20" i="10"/>
  <c r="CJ20" i="10"/>
  <c r="CF20" i="10"/>
  <c r="CB20" i="10"/>
  <c r="BY20" i="10"/>
  <c r="BV20" i="10"/>
  <c r="BS20" i="10"/>
  <c r="BP20" i="10"/>
  <c r="BM20" i="10"/>
  <c r="BJ20" i="10"/>
  <c r="BG20" i="10"/>
  <c r="BD20" i="10"/>
  <c r="BA20" i="10"/>
  <c r="AX20" i="10"/>
  <c r="AU20" i="10"/>
  <c r="AR20" i="10"/>
  <c r="AO20" i="10"/>
  <c r="AK20" i="10"/>
  <c r="AG20" i="10"/>
  <c r="AD20" i="10"/>
  <c r="AA20" i="10"/>
  <c r="X20" i="10"/>
  <c r="U20" i="10"/>
  <c r="R20" i="10"/>
  <c r="O20" i="10"/>
  <c r="L20" i="10"/>
  <c r="I20" i="10"/>
  <c r="F20" i="10"/>
  <c r="C20" i="10"/>
  <c r="DB19" i="10"/>
  <c r="CY19" i="10"/>
  <c r="CV19" i="10"/>
  <c r="CR19" i="10"/>
  <c r="CN19" i="10"/>
  <c r="CJ19" i="10"/>
  <c r="CF19" i="10"/>
  <c r="CB19" i="10"/>
  <c r="BY19" i="10"/>
  <c r="BV19" i="10"/>
  <c r="BS19" i="10"/>
  <c r="BP19" i="10"/>
  <c r="BM19" i="10"/>
  <c r="BJ19" i="10"/>
  <c r="BG19" i="10"/>
  <c r="BD19" i="10"/>
  <c r="BA19" i="10"/>
  <c r="AX19" i="10"/>
  <c r="AU19" i="10"/>
  <c r="AR19" i="10"/>
  <c r="AO19" i="10"/>
  <c r="AK19" i="10"/>
  <c r="AG19" i="10"/>
  <c r="AD19" i="10"/>
  <c r="AA19" i="10"/>
  <c r="X19" i="10"/>
  <c r="U19" i="10"/>
  <c r="R19" i="10"/>
  <c r="O19" i="10"/>
  <c r="L19" i="10"/>
  <c r="I19" i="10"/>
  <c r="F19" i="10"/>
  <c r="C19" i="10"/>
  <c r="DB18" i="10"/>
  <c r="CY18" i="10"/>
  <c r="CV18" i="10"/>
  <c r="CT18" i="10"/>
  <c r="CS18" i="10"/>
  <c r="CR18" i="10" s="1"/>
  <c r="CN18" i="10"/>
  <c r="CJ18" i="10"/>
  <c r="CF18" i="10"/>
  <c r="CB18" i="10"/>
  <c r="BY18" i="10"/>
  <c r="BV18" i="10"/>
  <c r="BS18" i="10"/>
  <c r="BP18" i="10"/>
  <c r="BM18" i="10"/>
  <c r="BJ18" i="10"/>
  <c r="BG18" i="10"/>
  <c r="BD18" i="10"/>
  <c r="BA18" i="10"/>
  <c r="AX18" i="10"/>
  <c r="AU18" i="10"/>
  <c r="AR18" i="10"/>
  <c r="AO18" i="10"/>
  <c r="AK18" i="10"/>
  <c r="AG18" i="10"/>
  <c r="AD18" i="10"/>
  <c r="AA18" i="10"/>
  <c r="X18" i="10"/>
  <c r="U18" i="10"/>
  <c r="R18" i="10"/>
  <c r="O18" i="10"/>
  <c r="L18" i="10"/>
  <c r="I18" i="10"/>
  <c r="F18" i="10"/>
  <c r="C18" i="10"/>
  <c r="DB17" i="10"/>
  <c r="CY17" i="10"/>
  <c r="CV17" i="10"/>
  <c r="CT17" i="10"/>
  <c r="CS17" i="10"/>
  <c r="CN17" i="10"/>
  <c r="CJ17" i="10"/>
  <c r="CF17" i="10"/>
  <c r="CB17" i="10"/>
  <c r="BY17" i="10"/>
  <c r="BV17" i="10"/>
  <c r="BS17" i="10"/>
  <c r="BP17" i="10"/>
  <c r="BM17" i="10"/>
  <c r="BJ17" i="10"/>
  <c r="BG17" i="10"/>
  <c r="BD17" i="10"/>
  <c r="BA17" i="10"/>
  <c r="AX17" i="10"/>
  <c r="AU17" i="10"/>
  <c r="AR17" i="10"/>
  <c r="AO17" i="10"/>
  <c r="AK17" i="10"/>
  <c r="AG17" i="10"/>
  <c r="AD17" i="10"/>
  <c r="AA17" i="10"/>
  <c r="X17" i="10"/>
  <c r="U17" i="10"/>
  <c r="R17" i="10"/>
  <c r="O17" i="10"/>
  <c r="L17" i="10"/>
  <c r="I17" i="10"/>
  <c r="F17" i="10"/>
  <c r="C17" i="10"/>
  <c r="DB16" i="10"/>
  <c r="CY16" i="10"/>
  <c r="CV16" i="10"/>
  <c r="CT16" i="10"/>
  <c r="CS16" i="10"/>
  <c r="CR16" i="10" s="1"/>
  <c r="CN16" i="10"/>
  <c r="CJ16" i="10"/>
  <c r="CF16" i="10"/>
  <c r="CB16" i="10"/>
  <c r="BY16" i="10"/>
  <c r="BV16" i="10"/>
  <c r="BS16" i="10"/>
  <c r="BP16" i="10"/>
  <c r="BM16" i="10"/>
  <c r="BJ16" i="10"/>
  <c r="BG16" i="10"/>
  <c r="BD16" i="10"/>
  <c r="BA16" i="10"/>
  <c r="AX16" i="10"/>
  <c r="AU16" i="10"/>
  <c r="AR16" i="10"/>
  <c r="AO16" i="10"/>
  <c r="AK16" i="10"/>
  <c r="AG16" i="10"/>
  <c r="AD16" i="10"/>
  <c r="AA16" i="10"/>
  <c r="X16" i="10"/>
  <c r="U16" i="10"/>
  <c r="R16" i="10"/>
  <c r="O16" i="10"/>
  <c r="L16" i="10"/>
  <c r="I16" i="10"/>
  <c r="F16" i="10"/>
  <c r="C16" i="10"/>
  <c r="DB15" i="10"/>
  <c r="CY15" i="10"/>
  <c r="CV15" i="10"/>
  <c r="CT15" i="10"/>
  <c r="CS15" i="10"/>
  <c r="CN15" i="10"/>
  <c r="CJ15" i="10"/>
  <c r="CF15" i="10"/>
  <c r="CB15" i="10"/>
  <c r="BY15" i="10"/>
  <c r="BV15" i="10"/>
  <c r="BS15" i="10"/>
  <c r="BP15" i="10"/>
  <c r="BM15" i="10"/>
  <c r="BJ15" i="10"/>
  <c r="BG15" i="10"/>
  <c r="BD15" i="10"/>
  <c r="BA15" i="10"/>
  <c r="AX15" i="10"/>
  <c r="AU15" i="10"/>
  <c r="AR15" i="10"/>
  <c r="AO15" i="10"/>
  <c r="AK15" i="10"/>
  <c r="AG15" i="10"/>
  <c r="AD15" i="10"/>
  <c r="AA15" i="10"/>
  <c r="X15" i="10"/>
  <c r="U15" i="10"/>
  <c r="R15" i="10"/>
  <c r="O15" i="10"/>
  <c r="L15" i="10"/>
  <c r="I15" i="10"/>
  <c r="F15" i="10"/>
  <c r="C15" i="10"/>
  <c r="DB14" i="10"/>
  <c r="CY14" i="10"/>
  <c r="CV14" i="10"/>
  <c r="CT14" i="10"/>
  <c r="CS14" i="10"/>
  <c r="CR14" i="10" s="1"/>
  <c r="CN14" i="10"/>
  <c r="CJ14" i="10"/>
  <c r="CF14" i="10"/>
  <c r="CB14" i="10"/>
  <c r="BY14" i="10"/>
  <c r="BV14" i="10"/>
  <c r="BS14" i="10"/>
  <c r="BP14" i="10"/>
  <c r="BM14" i="10"/>
  <c r="BJ14" i="10"/>
  <c r="BG14" i="10"/>
  <c r="BD14" i="10"/>
  <c r="BA14" i="10"/>
  <c r="AX14" i="10"/>
  <c r="AU14" i="10"/>
  <c r="AR14" i="10"/>
  <c r="AO14" i="10"/>
  <c r="AK14" i="10"/>
  <c r="AG14" i="10"/>
  <c r="AD14" i="10"/>
  <c r="AA14" i="10"/>
  <c r="X14" i="10"/>
  <c r="U14" i="10"/>
  <c r="R14" i="10"/>
  <c r="O14" i="10"/>
  <c r="L14" i="10"/>
  <c r="I14" i="10"/>
  <c r="F14" i="10"/>
  <c r="C14" i="10"/>
  <c r="DB13" i="10"/>
  <c r="CY13" i="10"/>
  <c r="CV13" i="10"/>
  <c r="CT13" i="10"/>
  <c r="CS13" i="10"/>
  <c r="CR13" i="10" s="1"/>
  <c r="CN13" i="10"/>
  <c r="CJ13" i="10"/>
  <c r="CF13" i="10"/>
  <c r="CB13" i="10"/>
  <c r="BY13" i="10"/>
  <c r="BV13" i="10"/>
  <c r="BS13" i="10"/>
  <c r="BP13" i="10"/>
  <c r="BM13" i="10"/>
  <c r="BJ13" i="10"/>
  <c r="BG13" i="10"/>
  <c r="BD13" i="10"/>
  <c r="BA13" i="10"/>
  <c r="AX13" i="10"/>
  <c r="AU13" i="10"/>
  <c r="AR13" i="10"/>
  <c r="AO13" i="10"/>
  <c r="AK13" i="10"/>
  <c r="AG13" i="10"/>
  <c r="AD13" i="10"/>
  <c r="AA13" i="10"/>
  <c r="X13" i="10"/>
  <c r="U13" i="10"/>
  <c r="R13" i="10"/>
  <c r="O13" i="10"/>
  <c r="L13" i="10"/>
  <c r="I13" i="10"/>
  <c r="F13" i="10"/>
  <c r="C13" i="10"/>
  <c r="DB12" i="10"/>
  <c r="CY12" i="10"/>
  <c r="CV12" i="10"/>
  <c r="CR12" i="10"/>
  <c r="CN12" i="10"/>
  <c r="CJ12" i="10"/>
  <c r="CF12" i="10"/>
  <c r="CB12" i="10"/>
  <c r="BY12" i="10"/>
  <c r="BV12" i="10"/>
  <c r="BS12" i="10"/>
  <c r="BP12" i="10"/>
  <c r="BM12" i="10"/>
  <c r="BJ12" i="10"/>
  <c r="BG12" i="10"/>
  <c r="BD12" i="10"/>
  <c r="BA12" i="10"/>
  <c r="AX12" i="10"/>
  <c r="AU12" i="10"/>
  <c r="AR12" i="10"/>
  <c r="AO12" i="10"/>
  <c r="AK12" i="10"/>
  <c r="AG12" i="10"/>
  <c r="AD12" i="10"/>
  <c r="AA12" i="10"/>
  <c r="X12" i="10"/>
  <c r="U12" i="10"/>
  <c r="R12" i="10"/>
  <c r="O12" i="10"/>
  <c r="L12" i="10"/>
  <c r="I12" i="10"/>
  <c r="F12" i="10"/>
  <c r="C12" i="10"/>
  <c r="DB71" i="9"/>
  <c r="CY71" i="9"/>
  <c r="CV71" i="9"/>
  <c r="CT71" i="9"/>
  <c r="CS71" i="9"/>
  <c r="CN71" i="9"/>
  <c r="CJ71" i="9"/>
  <c r="CF71" i="9"/>
  <c r="CB71" i="9"/>
  <c r="BY71" i="9"/>
  <c r="BV71" i="9"/>
  <c r="BS71" i="9"/>
  <c r="BM71" i="9"/>
  <c r="BJ71" i="9"/>
  <c r="BG71" i="9"/>
  <c r="BD71" i="9"/>
  <c r="BA71" i="9"/>
  <c r="AX71" i="9"/>
  <c r="AU71" i="9"/>
  <c r="AR71" i="9"/>
  <c r="AO71" i="9"/>
  <c r="AK71" i="9"/>
  <c r="AG71" i="9"/>
  <c r="AD71" i="9"/>
  <c r="AA71" i="9"/>
  <c r="X71" i="9"/>
  <c r="U71" i="9"/>
  <c r="R71" i="9"/>
  <c r="O71" i="9"/>
  <c r="L71" i="9"/>
  <c r="I71" i="9"/>
  <c r="F71" i="9"/>
  <c r="C71" i="9"/>
  <c r="DB70" i="9"/>
  <c r="CY70" i="9"/>
  <c r="CV70" i="9"/>
  <c r="CT70" i="9"/>
  <c r="CS70" i="9"/>
  <c r="CN70" i="9"/>
  <c r="CJ70" i="9"/>
  <c r="CF70" i="9"/>
  <c r="CB70" i="9"/>
  <c r="BY70" i="9"/>
  <c r="BV70" i="9"/>
  <c r="BS70" i="9"/>
  <c r="BM70" i="9"/>
  <c r="BJ70" i="9"/>
  <c r="BG70" i="9"/>
  <c r="BD70" i="9"/>
  <c r="BA70" i="9"/>
  <c r="AX70" i="9"/>
  <c r="AU70" i="9"/>
  <c r="AR70" i="9"/>
  <c r="AO70" i="9"/>
  <c r="AK70" i="9"/>
  <c r="AG70" i="9"/>
  <c r="AD70" i="9"/>
  <c r="AA70" i="9"/>
  <c r="X70" i="9"/>
  <c r="U70" i="9"/>
  <c r="R70" i="9"/>
  <c r="O70" i="9"/>
  <c r="L70" i="9"/>
  <c r="I70" i="9"/>
  <c r="F70" i="9"/>
  <c r="C70" i="9"/>
  <c r="DB69" i="9"/>
  <c r="CY69" i="9"/>
  <c r="CV69" i="9"/>
  <c r="CT69" i="9"/>
  <c r="CS69" i="9"/>
  <c r="CN69" i="9"/>
  <c r="CJ69" i="9"/>
  <c r="CF69" i="9"/>
  <c r="CB69" i="9"/>
  <c r="BY69" i="9"/>
  <c r="BV69" i="9"/>
  <c r="BS69" i="9"/>
  <c r="BM69" i="9"/>
  <c r="BJ69" i="9"/>
  <c r="BG69" i="9"/>
  <c r="BD69" i="9"/>
  <c r="BA69" i="9"/>
  <c r="AX69" i="9"/>
  <c r="AU69" i="9"/>
  <c r="AR69" i="9"/>
  <c r="AO69" i="9"/>
  <c r="AK69" i="9"/>
  <c r="AG69" i="9"/>
  <c r="AD69" i="9"/>
  <c r="AA69" i="9"/>
  <c r="X69" i="9"/>
  <c r="U69" i="9"/>
  <c r="R69" i="9"/>
  <c r="O69" i="9"/>
  <c r="L69" i="9"/>
  <c r="I69" i="9"/>
  <c r="F69" i="9"/>
  <c r="C69" i="9"/>
  <c r="DB68" i="9"/>
  <c r="CY68" i="9"/>
  <c r="CV68" i="9"/>
  <c r="CT68" i="9"/>
  <c r="CS68" i="9"/>
  <c r="CR68" i="9" s="1"/>
  <c r="CN68" i="9"/>
  <c r="CJ68" i="9"/>
  <c r="CF68" i="9"/>
  <c r="CB68" i="9"/>
  <c r="BY68" i="9"/>
  <c r="BV68" i="9"/>
  <c r="BS68" i="9"/>
  <c r="BM68" i="9"/>
  <c r="BJ68" i="9"/>
  <c r="BG68" i="9"/>
  <c r="BD68" i="9"/>
  <c r="BA68" i="9"/>
  <c r="AX68" i="9"/>
  <c r="AU68" i="9"/>
  <c r="AR68" i="9"/>
  <c r="AO68" i="9"/>
  <c r="AK68" i="9"/>
  <c r="AG68" i="9"/>
  <c r="AD68" i="9"/>
  <c r="AA68" i="9"/>
  <c r="X68" i="9"/>
  <c r="U68" i="9"/>
  <c r="R68" i="9"/>
  <c r="O68" i="9"/>
  <c r="L68" i="9"/>
  <c r="I68" i="9"/>
  <c r="F68" i="9"/>
  <c r="C68" i="9"/>
  <c r="DB67" i="9"/>
  <c r="CY67" i="9"/>
  <c r="CV67" i="9"/>
  <c r="CT67" i="9"/>
  <c r="CS67" i="9"/>
  <c r="CN67" i="9"/>
  <c r="CJ67" i="9"/>
  <c r="CF67" i="9"/>
  <c r="CB67" i="9"/>
  <c r="BY67" i="9"/>
  <c r="BV67" i="9"/>
  <c r="BS67" i="9"/>
  <c r="BM67" i="9"/>
  <c r="BJ67" i="9"/>
  <c r="BG67" i="9"/>
  <c r="BD67" i="9"/>
  <c r="BA67" i="9"/>
  <c r="AX67" i="9"/>
  <c r="AU67" i="9"/>
  <c r="AR67" i="9"/>
  <c r="AO67" i="9"/>
  <c r="AK67" i="9"/>
  <c r="AG67" i="9"/>
  <c r="AD67" i="9"/>
  <c r="AA67" i="9"/>
  <c r="X67" i="9"/>
  <c r="U67" i="9"/>
  <c r="R67" i="9"/>
  <c r="O67" i="9"/>
  <c r="L67" i="9"/>
  <c r="I67" i="9"/>
  <c r="F67" i="9"/>
  <c r="C67" i="9"/>
  <c r="DB66" i="9"/>
  <c r="CY66" i="9"/>
  <c r="CV66" i="9"/>
  <c r="CR66" i="9"/>
  <c r="CN66" i="9"/>
  <c r="CJ66" i="9"/>
  <c r="CF66" i="9"/>
  <c r="CB66" i="9"/>
  <c r="BY66" i="9"/>
  <c r="BV66" i="9"/>
  <c r="BS66" i="9"/>
  <c r="BM66" i="9"/>
  <c r="BJ66" i="9"/>
  <c r="BG66" i="9"/>
  <c r="BD66" i="9"/>
  <c r="BA66" i="9"/>
  <c r="AX66" i="9"/>
  <c r="AU66" i="9"/>
  <c r="AR66" i="9"/>
  <c r="AO66" i="9"/>
  <c r="AK66" i="9"/>
  <c r="AG66" i="9"/>
  <c r="AD66" i="9"/>
  <c r="AA66" i="9"/>
  <c r="X66" i="9"/>
  <c r="U66" i="9"/>
  <c r="R66" i="9"/>
  <c r="O66" i="9"/>
  <c r="L66" i="9"/>
  <c r="I66" i="9"/>
  <c r="F66" i="9"/>
  <c r="C66" i="9"/>
  <c r="DB65" i="9"/>
  <c r="CY65" i="9"/>
  <c r="CV65" i="9"/>
  <c r="CT65" i="9"/>
  <c r="CS65" i="9"/>
  <c r="CN65" i="9"/>
  <c r="CJ65" i="9"/>
  <c r="CF65" i="9"/>
  <c r="CB65" i="9"/>
  <c r="BY65" i="9"/>
  <c r="BV65" i="9"/>
  <c r="BS65" i="9"/>
  <c r="BM65" i="9"/>
  <c r="BJ65" i="9"/>
  <c r="BG65" i="9"/>
  <c r="BD65" i="9"/>
  <c r="BA65" i="9"/>
  <c r="AX65" i="9"/>
  <c r="AU65" i="9"/>
  <c r="AR65" i="9"/>
  <c r="AO65" i="9"/>
  <c r="AK65" i="9"/>
  <c r="AG65" i="9"/>
  <c r="AD65" i="9"/>
  <c r="AA65" i="9"/>
  <c r="X65" i="9"/>
  <c r="U65" i="9"/>
  <c r="R65" i="9"/>
  <c r="O65" i="9"/>
  <c r="L65" i="9"/>
  <c r="I65" i="9"/>
  <c r="F65" i="9"/>
  <c r="C65" i="9"/>
  <c r="DB64" i="9"/>
  <c r="CY64" i="9"/>
  <c r="CV64" i="9"/>
  <c r="CT64" i="9"/>
  <c r="CS64" i="9"/>
  <c r="CN64" i="9"/>
  <c r="CJ64" i="9"/>
  <c r="CF64" i="9"/>
  <c r="CB64" i="9"/>
  <c r="BY64" i="9"/>
  <c r="BV64" i="9"/>
  <c r="BS64" i="9"/>
  <c r="BM64" i="9"/>
  <c r="BJ64" i="9"/>
  <c r="BG64" i="9"/>
  <c r="BD64" i="9"/>
  <c r="BA64" i="9"/>
  <c r="AX64" i="9"/>
  <c r="AU64" i="9"/>
  <c r="AR64" i="9"/>
  <c r="AO64" i="9"/>
  <c r="AK64" i="9"/>
  <c r="AG64" i="9"/>
  <c r="AD64" i="9"/>
  <c r="AA64" i="9"/>
  <c r="X64" i="9"/>
  <c r="U64" i="9"/>
  <c r="R64" i="9"/>
  <c r="O64" i="9"/>
  <c r="L64" i="9"/>
  <c r="I64" i="9"/>
  <c r="F64" i="9"/>
  <c r="C64" i="9"/>
  <c r="DB63" i="9"/>
  <c r="CY63" i="9"/>
  <c r="CV63" i="9"/>
  <c r="CT63" i="9"/>
  <c r="CS63" i="9"/>
  <c r="CN63" i="9"/>
  <c r="CJ63" i="9"/>
  <c r="CF63" i="9"/>
  <c r="CB63" i="9"/>
  <c r="BY63" i="9"/>
  <c r="BV63" i="9"/>
  <c r="BS63" i="9"/>
  <c r="BM63" i="9"/>
  <c r="BJ63" i="9"/>
  <c r="BG63" i="9"/>
  <c r="BD63" i="9"/>
  <c r="BA63" i="9"/>
  <c r="AX63" i="9"/>
  <c r="AU63" i="9"/>
  <c r="AR63" i="9"/>
  <c r="AO63" i="9"/>
  <c r="AK63" i="9"/>
  <c r="AG63" i="9"/>
  <c r="AD63" i="9"/>
  <c r="AA63" i="9"/>
  <c r="X63" i="9"/>
  <c r="U63" i="9"/>
  <c r="R63" i="9"/>
  <c r="O63" i="9"/>
  <c r="L63" i="9"/>
  <c r="I63" i="9"/>
  <c r="F63" i="9"/>
  <c r="C63" i="9"/>
  <c r="DB62" i="9"/>
  <c r="CY62" i="9"/>
  <c r="CV62" i="9"/>
  <c r="CT62" i="9"/>
  <c r="CS62" i="9"/>
  <c r="CN62" i="9"/>
  <c r="CJ62" i="9"/>
  <c r="CF62" i="9"/>
  <c r="CB62" i="9"/>
  <c r="BY62" i="9"/>
  <c r="BV62" i="9"/>
  <c r="BS62" i="9"/>
  <c r="BM62" i="9"/>
  <c r="BJ62" i="9"/>
  <c r="BG62" i="9"/>
  <c r="BD62" i="9"/>
  <c r="BA62" i="9"/>
  <c r="AX62" i="9"/>
  <c r="AU62" i="9"/>
  <c r="AR62" i="9"/>
  <c r="AO62" i="9"/>
  <c r="AK62" i="9"/>
  <c r="AG62" i="9"/>
  <c r="AD62" i="9"/>
  <c r="AA62" i="9"/>
  <c r="X62" i="9"/>
  <c r="U62" i="9"/>
  <c r="R62" i="9"/>
  <c r="O62" i="9"/>
  <c r="L62" i="9"/>
  <c r="I62" i="9"/>
  <c r="F62" i="9"/>
  <c r="C62" i="9"/>
  <c r="DB61" i="9"/>
  <c r="CY61" i="9"/>
  <c r="CV61" i="9"/>
  <c r="CT61" i="9"/>
  <c r="CS61" i="9"/>
  <c r="CN61" i="9"/>
  <c r="CJ61" i="9"/>
  <c r="CF61" i="9"/>
  <c r="CB61" i="9"/>
  <c r="BY61" i="9"/>
  <c r="BV61" i="9"/>
  <c r="BS61" i="9"/>
  <c r="BM61" i="9"/>
  <c r="BJ61" i="9"/>
  <c r="BG61" i="9"/>
  <c r="BD61" i="9"/>
  <c r="BA61" i="9"/>
  <c r="AX61" i="9"/>
  <c r="AU61" i="9"/>
  <c r="AR61" i="9"/>
  <c r="AO61" i="9"/>
  <c r="AK61" i="9"/>
  <c r="AG61" i="9"/>
  <c r="AD61" i="9"/>
  <c r="AA61" i="9"/>
  <c r="X61" i="9"/>
  <c r="U61" i="9"/>
  <c r="R61" i="9"/>
  <c r="O61" i="9"/>
  <c r="L61" i="9"/>
  <c r="I61" i="9"/>
  <c r="F61" i="9"/>
  <c r="C61" i="9"/>
  <c r="DB60" i="9"/>
  <c r="CY60" i="9"/>
  <c r="CV60" i="9"/>
  <c r="CT60" i="9"/>
  <c r="CS60" i="9"/>
  <c r="CN60" i="9"/>
  <c r="CJ60" i="9"/>
  <c r="CF60" i="9"/>
  <c r="CB60" i="9"/>
  <c r="BY60" i="9"/>
  <c r="BV60" i="9"/>
  <c r="BS60" i="9"/>
  <c r="BM60" i="9"/>
  <c r="BJ60" i="9"/>
  <c r="BG60" i="9"/>
  <c r="BD60" i="9"/>
  <c r="BA60" i="9"/>
  <c r="AX60" i="9"/>
  <c r="AU60" i="9"/>
  <c r="AR60" i="9"/>
  <c r="AO60" i="9"/>
  <c r="AK60" i="9"/>
  <c r="AG60" i="9"/>
  <c r="AD60" i="9"/>
  <c r="AA60" i="9"/>
  <c r="X60" i="9"/>
  <c r="U60" i="9"/>
  <c r="R60" i="9"/>
  <c r="O60" i="9"/>
  <c r="L60" i="9"/>
  <c r="I60" i="9"/>
  <c r="F60" i="9"/>
  <c r="C60" i="9"/>
  <c r="DB59" i="9"/>
  <c r="CY59" i="9"/>
  <c r="CV59" i="9"/>
  <c r="CT59" i="9"/>
  <c r="CS59" i="9"/>
  <c r="CN59" i="9"/>
  <c r="CJ59" i="9"/>
  <c r="CF59" i="9"/>
  <c r="CB59" i="9"/>
  <c r="BY59" i="9"/>
  <c r="BV59" i="9"/>
  <c r="BS59" i="9"/>
  <c r="BP59" i="9"/>
  <c r="BM59" i="9"/>
  <c r="BJ59" i="9"/>
  <c r="BG59" i="9"/>
  <c r="BD59" i="9"/>
  <c r="BA59" i="9"/>
  <c r="AX59" i="9"/>
  <c r="AU59" i="9"/>
  <c r="AR59" i="9"/>
  <c r="AO59" i="9"/>
  <c r="AK59" i="9"/>
  <c r="AG59" i="9"/>
  <c r="AD59" i="9"/>
  <c r="AA59" i="9"/>
  <c r="X59" i="9"/>
  <c r="U59" i="9"/>
  <c r="R59" i="9"/>
  <c r="O59" i="9"/>
  <c r="L59" i="9"/>
  <c r="I59" i="9"/>
  <c r="F59" i="9"/>
  <c r="C59" i="9"/>
  <c r="DB58" i="9"/>
  <c r="CY58" i="9"/>
  <c r="CV58" i="9"/>
  <c r="CT58" i="9"/>
  <c r="CS58" i="9"/>
  <c r="CN58" i="9"/>
  <c r="CJ58" i="9"/>
  <c r="CF58" i="9"/>
  <c r="CB58" i="9"/>
  <c r="BY58" i="9"/>
  <c r="BV58" i="9"/>
  <c r="BS58" i="9"/>
  <c r="BP58" i="9"/>
  <c r="BM58" i="9"/>
  <c r="BJ58" i="9"/>
  <c r="BG58" i="9"/>
  <c r="BD58" i="9"/>
  <c r="BA58" i="9"/>
  <c r="AX58" i="9"/>
  <c r="AU58" i="9"/>
  <c r="AR58" i="9"/>
  <c r="AO58" i="9"/>
  <c r="AK58" i="9"/>
  <c r="AG58" i="9"/>
  <c r="AD58" i="9"/>
  <c r="AA58" i="9"/>
  <c r="X58" i="9"/>
  <c r="U58" i="9"/>
  <c r="R58" i="9"/>
  <c r="O58" i="9"/>
  <c r="L58" i="9"/>
  <c r="I58" i="9"/>
  <c r="F58" i="9"/>
  <c r="C58" i="9"/>
  <c r="DB57" i="9"/>
  <c r="CY57" i="9"/>
  <c r="CV57" i="9"/>
  <c r="CT57" i="9"/>
  <c r="CS57" i="9"/>
  <c r="CN57" i="9"/>
  <c r="CJ57" i="9"/>
  <c r="CF57" i="9"/>
  <c r="CB57" i="9"/>
  <c r="BY57" i="9"/>
  <c r="BV57" i="9"/>
  <c r="BS57" i="9"/>
  <c r="BP57" i="9"/>
  <c r="BM57" i="9"/>
  <c r="BJ57" i="9"/>
  <c r="BG57" i="9"/>
  <c r="BD57" i="9"/>
  <c r="BA57" i="9"/>
  <c r="AX57" i="9"/>
  <c r="AU57" i="9"/>
  <c r="AR57" i="9"/>
  <c r="AO57" i="9"/>
  <c r="AK57" i="9"/>
  <c r="AG57" i="9"/>
  <c r="AD57" i="9"/>
  <c r="AA57" i="9"/>
  <c r="X57" i="9"/>
  <c r="U57" i="9"/>
  <c r="R57" i="9"/>
  <c r="O57" i="9"/>
  <c r="L57" i="9"/>
  <c r="I57" i="9"/>
  <c r="F57" i="9"/>
  <c r="C57" i="9"/>
  <c r="DB56" i="9"/>
  <c r="CY56" i="9"/>
  <c r="CV56" i="9"/>
  <c r="CT56" i="9"/>
  <c r="CS56" i="9"/>
  <c r="CN56" i="9"/>
  <c r="CJ56" i="9"/>
  <c r="CF56" i="9"/>
  <c r="CB56" i="9"/>
  <c r="BY56" i="9"/>
  <c r="BV56" i="9"/>
  <c r="BS56" i="9"/>
  <c r="BP56" i="9"/>
  <c r="BM56" i="9"/>
  <c r="BJ56" i="9"/>
  <c r="BG56" i="9"/>
  <c r="BD56" i="9"/>
  <c r="BA56" i="9"/>
  <c r="AX56" i="9"/>
  <c r="AU56" i="9"/>
  <c r="AR56" i="9"/>
  <c r="AO56" i="9"/>
  <c r="AK56" i="9"/>
  <c r="AG56" i="9"/>
  <c r="AD56" i="9"/>
  <c r="AA56" i="9"/>
  <c r="X56" i="9"/>
  <c r="U56" i="9"/>
  <c r="R56" i="9"/>
  <c r="O56" i="9"/>
  <c r="L56" i="9"/>
  <c r="I56" i="9"/>
  <c r="F56" i="9"/>
  <c r="C56" i="9"/>
  <c r="DB55" i="9"/>
  <c r="CY55" i="9"/>
  <c r="CV55" i="9"/>
  <c r="CT55" i="9"/>
  <c r="CS55" i="9"/>
  <c r="CN55" i="9"/>
  <c r="CJ55" i="9"/>
  <c r="CF55" i="9"/>
  <c r="CB55" i="9"/>
  <c r="BY55" i="9"/>
  <c r="BV55" i="9"/>
  <c r="BS55" i="9"/>
  <c r="BP55" i="9"/>
  <c r="BM55" i="9"/>
  <c r="BJ55" i="9"/>
  <c r="BG55" i="9"/>
  <c r="BD55" i="9"/>
  <c r="BA55" i="9"/>
  <c r="AX55" i="9"/>
  <c r="AU55" i="9"/>
  <c r="AR55" i="9"/>
  <c r="AO55" i="9"/>
  <c r="AK55" i="9"/>
  <c r="AG55" i="9"/>
  <c r="AD55" i="9"/>
  <c r="AA55" i="9"/>
  <c r="X55" i="9"/>
  <c r="U55" i="9"/>
  <c r="R55" i="9"/>
  <c r="O55" i="9"/>
  <c r="L55" i="9"/>
  <c r="I55" i="9"/>
  <c r="F55" i="9"/>
  <c r="C55" i="9"/>
  <c r="DB54" i="9"/>
  <c r="CY54" i="9"/>
  <c r="CV54" i="9"/>
  <c r="CT54" i="9"/>
  <c r="CS54" i="9"/>
  <c r="CN54" i="9"/>
  <c r="CJ54" i="9"/>
  <c r="CF54" i="9"/>
  <c r="CB54" i="9"/>
  <c r="BY54" i="9"/>
  <c r="BV54" i="9"/>
  <c r="BS54" i="9"/>
  <c r="BP54" i="9"/>
  <c r="BM54" i="9"/>
  <c r="BJ54" i="9"/>
  <c r="BG54" i="9"/>
  <c r="BD54" i="9"/>
  <c r="BA54" i="9"/>
  <c r="AX54" i="9"/>
  <c r="AU54" i="9"/>
  <c r="AR54" i="9"/>
  <c r="AO54" i="9"/>
  <c r="AK54" i="9"/>
  <c r="AG54" i="9"/>
  <c r="AD54" i="9"/>
  <c r="AA54" i="9"/>
  <c r="X54" i="9"/>
  <c r="U54" i="9"/>
  <c r="R54" i="9"/>
  <c r="O54" i="9"/>
  <c r="L54" i="9"/>
  <c r="I54" i="9"/>
  <c r="F54" i="9"/>
  <c r="C54" i="9"/>
  <c r="DB53" i="9"/>
  <c r="CY53" i="9"/>
  <c r="CV53" i="9"/>
  <c r="CT53" i="9"/>
  <c r="CS53" i="9"/>
  <c r="CN53" i="9"/>
  <c r="CJ53" i="9"/>
  <c r="CF53" i="9"/>
  <c r="CB53" i="9"/>
  <c r="BY53" i="9"/>
  <c r="BV53" i="9"/>
  <c r="BS53" i="9"/>
  <c r="BP53" i="9"/>
  <c r="BM53" i="9"/>
  <c r="BJ53" i="9"/>
  <c r="BG53" i="9"/>
  <c r="BD53" i="9"/>
  <c r="BA53" i="9"/>
  <c r="AX53" i="9"/>
  <c r="AU53" i="9"/>
  <c r="AR53" i="9"/>
  <c r="AO53" i="9"/>
  <c r="AK53" i="9"/>
  <c r="AG53" i="9"/>
  <c r="AD53" i="9"/>
  <c r="AA53" i="9"/>
  <c r="X53" i="9"/>
  <c r="U53" i="9"/>
  <c r="R53" i="9"/>
  <c r="O53" i="9"/>
  <c r="L53" i="9"/>
  <c r="I53" i="9"/>
  <c r="F53" i="9"/>
  <c r="C53" i="9"/>
  <c r="DB52" i="9"/>
  <c r="CY52" i="9"/>
  <c r="CV52" i="9"/>
  <c r="CT52" i="9"/>
  <c r="CS52" i="9"/>
  <c r="CN52" i="9"/>
  <c r="CJ52" i="9"/>
  <c r="CF52" i="9"/>
  <c r="CB52" i="9"/>
  <c r="BY52" i="9"/>
  <c r="BV52" i="9"/>
  <c r="BS52" i="9"/>
  <c r="BP52" i="9"/>
  <c r="BM52" i="9"/>
  <c r="BJ52" i="9"/>
  <c r="BG52" i="9"/>
  <c r="BD52" i="9"/>
  <c r="BA52" i="9"/>
  <c r="AX52" i="9"/>
  <c r="AU52" i="9"/>
  <c r="AR52" i="9"/>
  <c r="AO52" i="9"/>
  <c r="AK52" i="9"/>
  <c r="AG52" i="9"/>
  <c r="AD52" i="9"/>
  <c r="AA52" i="9"/>
  <c r="X52" i="9"/>
  <c r="U52" i="9"/>
  <c r="R52" i="9"/>
  <c r="O52" i="9"/>
  <c r="L52" i="9"/>
  <c r="I52" i="9"/>
  <c r="F52" i="9"/>
  <c r="C52" i="9"/>
  <c r="DB51" i="9"/>
  <c r="CY51" i="9"/>
  <c r="CV51" i="9"/>
  <c r="CT51" i="9"/>
  <c r="CS51" i="9"/>
  <c r="CN51" i="9"/>
  <c r="CJ51" i="9"/>
  <c r="CF51" i="9"/>
  <c r="CB51" i="9"/>
  <c r="BY51" i="9"/>
  <c r="BV51" i="9"/>
  <c r="BS51" i="9"/>
  <c r="BP51" i="9"/>
  <c r="BM51" i="9"/>
  <c r="BJ51" i="9"/>
  <c r="BG51" i="9"/>
  <c r="BD51" i="9"/>
  <c r="BA51" i="9"/>
  <c r="AX51" i="9"/>
  <c r="AU51" i="9"/>
  <c r="AR51" i="9"/>
  <c r="AO51" i="9"/>
  <c r="AK51" i="9"/>
  <c r="AG51" i="9"/>
  <c r="AD51" i="9"/>
  <c r="AA51" i="9"/>
  <c r="X51" i="9"/>
  <c r="U51" i="9"/>
  <c r="R51" i="9"/>
  <c r="O51" i="9"/>
  <c r="L51" i="9"/>
  <c r="I51" i="9"/>
  <c r="F51" i="9"/>
  <c r="C51" i="9"/>
  <c r="DB50" i="9"/>
  <c r="CY50" i="9"/>
  <c r="CV50" i="9"/>
  <c r="CT50" i="9"/>
  <c r="CS50" i="9"/>
  <c r="CN50" i="9"/>
  <c r="CJ50" i="9"/>
  <c r="CF50" i="9"/>
  <c r="CB50" i="9"/>
  <c r="BY50" i="9"/>
  <c r="BV50" i="9"/>
  <c r="BS50" i="9"/>
  <c r="BP50" i="9"/>
  <c r="BM50" i="9"/>
  <c r="BJ50" i="9"/>
  <c r="BG50" i="9"/>
  <c r="BD50" i="9"/>
  <c r="BA50" i="9"/>
  <c r="AX50" i="9"/>
  <c r="AU50" i="9"/>
  <c r="AR50" i="9"/>
  <c r="AO50" i="9"/>
  <c r="AK50" i="9"/>
  <c r="AG50" i="9"/>
  <c r="AD50" i="9"/>
  <c r="AA50" i="9"/>
  <c r="X50" i="9"/>
  <c r="U50" i="9"/>
  <c r="R50" i="9"/>
  <c r="O50" i="9"/>
  <c r="L50" i="9"/>
  <c r="I50" i="9"/>
  <c r="F50" i="9"/>
  <c r="C50" i="9"/>
  <c r="DB49" i="9"/>
  <c r="CY49" i="9"/>
  <c r="CV49" i="9"/>
  <c r="CT49" i="9"/>
  <c r="CS49" i="9"/>
  <c r="CN49" i="9"/>
  <c r="CJ49" i="9"/>
  <c r="CF49" i="9"/>
  <c r="CB49" i="9"/>
  <c r="BY49" i="9"/>
  <c r="BV49" i="9"/>
  <c r="BS49" i="9"/>
  <c r="BP49" i="9"/>
  <c r="BM49" i="9"/>
  <c r="BJ49" i="9"/>
  <c r="BG49" i="9"/>
  <c r="BD49" i="9"/>
  <c r="BA49" i="9"/>
  <c r="AX49" i="9"/>
  <c r="AU49" i="9"/>
  <c r="AR49" i="9"/>
  <c r="AO49" i="9"/>
  <c r="AK49" i="9"/>
  <c r="AG49" i="9"/>
  <c r="AD49" i="9"/>
  <c r="AA49" i="9"/>
  <c r="X49" i="9"/>
  <c r="U49" i="9"/>
  <c r="R49" i="9"/>
  <c r="O49" i="9"/>
  <c r="L49" i="9"/>
  <c r="I49" i="9"/>
  <c r="F49" i="9"/>
  <c r="C49" i="9"/>
  <c r="DB48" i="9"/>
  <c r="CY48" i="9"/>
  <c r="CV48" i="9"/>
  <c r="CT48" i="9"/>
  <c r="CS48" i="9"/>
  <c r="CN48" i="9"/>
  <c r="CJ48" i="9"/>
  <c r="CF48" i="9"/>
  <c r="CB48" i="9"/>
  <c r="BY48" i="9"/>
  <c r="BV48" i="9"/>
  <c r="BS48" i="9"/>
  <c r="BP48" i="9"/>
  <c r="BM48" i="9"/>
  <c r="BJ48" i="9"/>
  <c r="BG48" i="9"/>
  <c r="BD48" i="9"/>
  <c r="BA48" i="9"/>
  <c r="AX48" i="9"/>
  <c r="AU48" i="9"/>
  <c r="AR48" i="9"/>
  <c r="AO48" i="9"/>
  <c r="AK48" i="9"/>
  <c r="AG48" i="9"/>
  <c r="AD48" i="9"/>
  <c r="AA48" i="9"/>
  <c r="X48" i="9"/>
  <c r="U48" i="9"/>
  <c r="R48" i="9"/>
  <c r="O48" i="9"/>
  <c r="L48" i="9"/>
  <c r="I48" i="9"/>
  <c r="F48" i="9"/>
  <c r="C48" i="9"/>
  <c r="DB47" i="9"/>
  <c r="CY47" i="9"/>
  <c r="CV47" i="9"/>
  <c r="CT47" i="9"/>
  <c r="CS47" i="9"/>
  <c r="CN47" i="9"/>
  <c r="CJ47" i="9"/>
  <c r="CF47" i="9"/>
  <c r="CB47" i="9"/>
  <c r="BY47" i="9"/>
  <c r="BV47" i="9"/>
  <c r="BS47" i="9"/>
  <c r="BP47" i="9"/>
  <c r="BM47" i="9"/>
  <c r="BJ47" i="9"/>
  <c r="BG47" i="9"/>
  <c r="BD47" i="9"/>
  <c r="BA47" i="9"/>
  <c r="AX47" i="9"/>
  <c r="AU47" i="9"/>
  <c r="AR47" i="9"/>
  <c r="AO47" i="9"/>
  <c r="AK47" i="9"/>
  <c r="AG47" i="9"/>
  <c r="AD47" i="9"/>
  <c r="AA47" i="9"/>
  <c r="X47" i="9"/>
  <c r="U47" i="9"/>
  <c r="R47" i="9"/>
  <c r="O47" i="9"/>
  <c r="L47" i="9"/>
  <c r="I47" i="9"/>
  <c r="F47" i="9"/>
  <c r="C47" i="9"/>
  <c r="DB46" i="9"/>
  <c r="CY46" i="9"/>
  <c r="CV46" i="9"/>
  <c r="CT46" i="9"/>
  <c r="CS46" i="9"/>
  <c r="CN46" i="9"/>
  <c r="CJ46" i="9"/>
  <c r="CF46" i="9"/>
  <c r="CB46" i="9"/>
  <c r="BY46" i="9"/>
  <c r="BV46" i="9"/>
  <c r="BS46" i="9"/>
  <c r="BP46" i="9"/>
  <c r="BM46" i="9"/>
  <c r="BJ46" i="9"/>
  <c r="BG46" i="9"/>
  <c r="BD46" i="9"/>
  <c r="BA46" i="9"/>
  <c r="AX46" i="9"/>
  <c r="AU46" i="9"/>
  <c r="AR46" i="9"/>
  <c r="AO46" i="9"/>
  <c r="AK46" i="9"/>
  <c r="AG46" i="9"/>
  <c r="AD46" i="9"/>
  <c r="AA46" i="9"/>
  <c r="X46" i="9"/>
  <c r="U46" i="9"/>
  <c r="R46" i="9"/>
  <c r="O46" i="9"/>
  <c r="L46" i="9"/>
  <c r="I46" i="9"/>
  <c r="F46" i="9"/>
  <c r="C46" i="9"/>
  <c r="DB45" i="9"/>
  <c r="CY45" i="9"/>
  <c r="CV45" i="9"/>
  <c r="CT45" i="9"/>
  <c r="CS45" i="9"/>
  <c r="CN45" i="9"/>
  <c r="CJ45" i="9"/>
  <c r="CF45" i="9"/>
  <c r="CB45" i="9"/>
  <c r="BY45" i="9"/>
  <c r="BV45" i="9"/>
  <c r="BS45" i="9"/>
  <c r="BP45" i="9"/>
  <c r="BM45" i="9"/>
  <c r="BJ45" i="9"/>
  <c r="BG45" i="9"/>
  <c r="BD45" i="9"/>
  <c r="BA45" i="9"/>
  <c r="AX45" i="9"/>
  <c r="AU45" i="9"/>
  <c r="AR45" i="9"/>
  <c r="AO45" i="9"/>
  <c r="AK45" i="9"/>
  <c r="AG45" i="9"/>
  <c r="AD45" i="9"/>
  <c r="AA45" i="9"/>
  <c r="X45" i="9"/>
  <c r="U45" i="9"/>
  <c r="R45" i="9"/>
  <c r="O45" i="9"/>
  <c r="L45" i="9"/>
  <c r="I45" i="9"/>
  <c r="F45" i="9"/>
  <c r="C45" i="9"/>
  <c r="DB44" i="9"/>
  <c r="CY44" i="9"/>
  <c r="CV44" i="9"/>
  <c r="CT44" i="9"/>
  <c r="CS44" i="9"/>
  <c r="CN44" i="9"/>
  <c r="CJ44" i="9"/>
  <c r="CF44" i="9"/>
  <c r="CB44" i="9"/>
  <c r="BY44" i="9"/>
  <c r="BV44" i="9"/>
  <c r="BS44" i="9"/>
  <c r="BP44" i="9"/>
  <c r="BM44" i="9"/>
  <c r="BJ44" i="9"/>
  <c r="BG44" i="9"/>
  <c r="BD44" i="9"/>
  <c r="BA44" i="9"/>
  <c r="AX44" i="9"/>
  <c r="AU44" i="9"/>
  <c r="AR44" i="9"/>
  <c r="AO44" i="9"/>
  <c r="AK44" i="9"/>
  <c r="AG44" i="9"/>
  <c r="AD44" i="9"/>
  <c r="AA44" i="9"/>
  <c r="X44" i="9"/>
  <c r="U44" i="9"/>
  <c r="R44" i="9"/>
  <c r="O44" i="9"/>
  <c r="L44" i="9"/>
  <c r="I44" i="9"/>
  <c r="F44" i="9"/>
  <c r="C44" i="9"/>
  <c r="DB43" i="9"/>
  <c r="CY43" i="9"/>
  <c r="CV43" i="9"/>
  <c r="CT43" i="9"/>
  <c r="CS43" i="9"/>
  <c r="CN43" i="9"/>
  <c r="CJ43" i="9"/>
  <c r="CF43" i="9"/>
  <c r="CB43" i="9"/>
  <c r="BY43" i="9"/>
  <c r="BV43" i="9"/>
  <c r="BS43" i="9"/>
  <c r="BP43" i="9"/>
  <c r="BM43" i="9"/>
  <c r="BJ43" i="9"/>
  <c r="BG43" i="9"/>
  <c r="BD43" i="9"/>
  <c r="BA43" i="9"/>
  <c r="AX43" i="9"/>
  <c r="AU43" i="9"/>
  <c r="AR43" i="9"/>
  <c r="AO43" i="9"/>
  <c r="AK43" i="9"/>
  <c r="AG43" i="9"/>
  <c r="AD43" i="9"/>
  <c r="AA43" i="9"/>
  <c r="X43" i="9"/>
  <c r="U43" i="9"/>
  <c r="R43" i="9"/>
  <c r="O43" i="9"/>
  <c r="L43" i="9"/>
  <c r="I43" i="9"/>
  <c r="F43" i="9"/>
  <c r="C43" i="9"/>
  <c r="DB42" i="9"/>
  <c r="CY42" i="9"/>
  <c r="CV42" i="9"/>
  <c r="CT42" i="9"/>
  <c r="CS42" i="9"/>
  <c r="CN42" i="9"/>
  <c r="CJ42" i="9"/>
  <c r="CF42" i="9"/>
  <c r="CB42" i="9"/>
  <c r="BY42" i="9"/>
  <c r="BV42" i="9"/>
  <c r="BS42" i="9"/>
  <c r="BP42" i="9"/>
  <c r="BM42" i="9"/>
  <c r="BJ42" i="9"/>
  <c r="BG42" i="9"/>
  <c r="BD42" i="9"/>
  <c r="BA42" i="9"/>
  <c r="AX42" i="9"/>
  <c r="AU42" i="9"/>
  <c r="AR42" i="9"/>
  <c r="AO42" i="9"/>
  <c r="AK42" i="9"/>
  <c r="AG42" i="9"/>
  <c r="AD42" i="9"/>
  <c r="AA42" i="9"/>
  <c r="X42" i="9"/>
  <c r="U42" i="9"/>
  <c r="R42" i="9"/>
  <c r="O42" i="9"/>
  <c r="L42" i="9"/>
  <c r="I42" i="9"/>
  <c r="F42" i="9"/>
  <c r="C42" i="9"/>
  <c r="DB41" i="9"/>
  <c r="CY41" i="9"/>
  <c r="CV41" i="9"/>
  <c r="CT41" i="9"/>
  <c r="CS41" i="9"/>
  <c r="CN41" i="9"/>
  <c r="CJ41" i="9"/>
  <c r="CF41" i="9"/>
  <c r="CB41" i="9"/>
  <c r="BY41" i="9"/>
  <c r="BV41" i="9"/>
  <c r="BS41" i="9"/>
  <c r="BP41" i="9"/>
  <c r="BM41" i="9"/>
  <c r="BJ41" i="9"/>
  <c r="BG41" i="9"/>
  <c r="BD41" i="9"/>
  <c r="BA41" i="9"/>
  <c r="AX41" i="9"/>
  <c r="AU41" i="9"/>
  <c r="AR41" i="9"/>
  <c r="AO41" i="9"/>
  <c r="AK41" i="9"/>
  <c r="AG41" i="9"/>
  <c r="AD41" i="9"/>
  <c r="AA41" i="9"/>
  <c r="X41" i="9"/>
  <c r="U41" i="9"/>
  <c r="R41" i="9"/>
  <c r="O41" i="9"/>
  <c r="L41" i="9"/>
  <c r="I41" i="9"/>
  <c r="F41" i="9"/>
  <c r="C41" i="9"/>
  <c r="DB40" i="9"/>
  <c r="CY40" i="9"/>
  <c r="CV40" i="9"/>
  <c r="CT40" i="9"/>
  <c r="CS40" i="9"/>
  <c r="CN40" i="9"/>
  <c r="CJ40" i="9"/>
  <c r="CF40" i="9"/>
  <c r="CB40" i="9"/>
  <c r="BY40" i="9"/>
  <c r="BV40" i="9"/>
  <c r="BS40" i="9"/>
  <c r="BP40" i="9"/>
  <c r="BM40" i="9"/>
  <c r="BJ40" i="9"/>
  <c r="BG40" i="9"/>
  <c r="BD40" i="9"/>
  <c r="BA40" i="9"/>
  <c r="AX40" i="9"/>
  <c r="AU40" i="9"/>
  <c r="AR40" i="9"/>
  <c r="AO40" i="9"/>
  <c r="AK40" i="9"/>
  <c r="AG40" i="9"/>
  <c r="AD40" i="9"/>
  <c r="AA40" i="9"/>
  <c r="X40" i="9"/>
  <c r="U40" i="9"/>
  <c r="R40" i="9"/>
  <c r="O40" i="9"/>
  <c r="L40" i="9"/>
  <c r="I40" i="9"/>
  <c r="F40" i="9"/>
  <c r="C40" i="9"/>
  <c r="DB39" i="9"/>
  <c r="CY39" i="9"/>
  <c r="CV39" i="9"/>
  <c r="CT39" i="9"/>
  <c r="CS39" i="9"/>
  <c r="CN39" i="9"/>
  <c r="CJ39" i="9"/>
  <c r="CF39" i="9"/>
  <c r="CB39" i="9"/>
  <c r="BY39" i="9"/>
  <c r="BV39" i="9"/>
  <c r="BS39" i="9"/>
  <c r="BP39" i="9"/>
  <c r="BM39" i="9"/>
  <c r="BJ39" i="9"/>
  <c r="BG39" i="9"/>
  <c r="BD39" i="9"/>
  <c r="BA39" i="9"/>
  <c r="AX39" i="9"/>
  <c r="AU39" i="9"/>
  <c r="AR39" i="9"/>
  <c r="AO39" i="9"/>
  <c r="AK39" i="9"/>
  <c r="AG39" i="9"/>
  <c r="AD39" i="9"/>
  <c r="AA39" i="9"/>
  <c r="X39" i="9"/>
  <c r="U39" i="9"/>
  <c r="R39" i="9"/>
  <c r="O39" i="9"/>
  <c r="L39" i="9"/>
  <c r="I39" i="9"/>
  <c r="F39" i="9"/>
  <c r="C39" i="9"/>
  <c r="DB38" i="9"/>
  <c r="CY38" i="9"/>
  <c r="CV38" i="9"/>
  <c r="CT38" i="9"/>
  <c r="CS38" i="9"/>
  <c r="CN38" i="9"/>
  <c r="CJ38" i="9"/>
  <c r="CF38" i="9"/>
  <c r="CB38" i="9"/>
  <c r="BY38" i="9"/>
  <c r="BV38" i="9"/>
  <c r="BS38" i="9"/>
  <c r="BP38" i="9"/>
  <c r="BM38" i="9"/>
  <c r="BJ38" i="9"/>
  <c r="BG38" i="9"/>
  <c r="BD38" i="9"/>
  <c r="BA38" i="9"/>
  <c r="AX38" i="9"/>
  <c r="AU38" i="9"/>
  <c r="AR38" i="9"/>
  <c r="AO38" i="9"/>
  <c r="AK38" i="9"/>
  <c r="AG38" i="9"/>
  <c r="AD38" i="9"/>
  <c r="AA38" i="9"/>
  <c r="X38" i="9"/>
  <c r="U38" i="9"/>
  <c r="R38" i="9"/>
  <c r="O38" i="9"/>
  <c r="L38" i="9"/>
  <c r="I38" i="9"/>
  <c r="F38" i="9"/>
  <c r="C38" i="9"/>
  <c r="DB37" i="9"/>
  <c r="CY37" i="9"/>
  <c r="CV37" i="9"/>
  <c r="CT37" i="9"/>
  <c r="CS37" i="9"/>
  <c r="CN37" i="9"/>
  <c r="CJ37" i="9"/>
  <c r="CF37" i="9"/>
  <c r="CB37" i="9"/>
  <c r="BY37" i="9"/>
  <c r="BV37" i="9"/>
  <c r="BS37" i="9"/>
  <c r="BP37" i="9"/>
  <c r="BM37" i="9"/>
  <c r="BJ37" i="9"/>
  <c r="BG37" i="9"/>
  <c r="BD37" i="9"/>
  <c r="BA37" i="9"/>
  <c r="AX37" i="9"/>
  <c r="AU37" i="9"/>
  <c r="AR37" i="9"/>
  <c r="AO37" i="9"/>
  <c r="AK37" i="9"/>
  <c r="AG37" i="9"/>
  <c r="AD37" i="9"/>
  <c r="AA37" i="9"/>
  <c r="X37" i="9"/>
  <c r="U37" i="9"/>
  <c r="R37" i="9"/>
  <c r="O37" i="9"/>
  <c r="L37" i="9"/>
  <c r="I37" i="9"/>
  <c r="F37" i="9"/>
  <c r="C37" i="9"/>
  <c r="DB36" i="9"/>
  <c r="CY36" i="9"/>
  <c r="CV36" i="9"/>
  <c r="CT36" i="9"/>
  <c r="CS36" i="9"/>
  <c r="CN36" i="9"/>
  <c r="CJ36" i="9"/>
  <c r="CF36" i="9"/>
  <c r="CB36" i="9"/>
  <c r="BY36" i="9"/>
  <c r="BV36" i="9"/>
  <c r="BS36" i="9"/>
  <c r="BP36" i="9"/>
  <c r="BM36" i="9"/>
  <c r="BJ36" i="9"/>
  <c r="BG36" i="9"/>
  <c r="BD36" i="9"/>
  <c r="BA36" i="9"/>
  <c r="AX36" i="9"/>
  <c r="AU36" i="9"/>
  <c r="AR36" i="9"/>
  <c r="AO36" i="9"/>
  <c r="AK36" i="9"/>
  <c r="AG36" i="9"/>
  <c r="AD36" i="9"/>
  <c r="AA36" i="9"/>
  <c r="X36" i="9"/>
  <c r="U36" i="9"/>
  <c r="R36" i="9"/>
  <c r="O36" i="9"/>
  <c r="L36" i="9"/>
  <c r="I36" i="9"/>
  <c r="F36" i="9"/>
  <c r="C36" i="9"/>
  <c r="DB35" i="9"/>
  <c r="CY35" i="9"/>
  <c r="CV35" i="9"/>
  <c r="CR35" i="9"/>
  <c r="CN35" i="9"/>
  <c r="CJ35" i="9"/>
  <c r="CF35" i="9"/>
  <c r="CB35" i="9"/>
  <c r="BY35" i="9"/>
  <c r="BV35" i="9"/>
  <c r="BS35" i="9"/>
  <c r="BP35" i="9"/>
  <c r="BM35" i="9"/>
  <c r="BJ35" i="9"/>
  <c r="BG35" i="9"/>
  <c r="BD35" i="9"/>
  <c r="BA35" i="9"/>
  <c r="AX35" i="9"/>
  <c r="AU35" i="9"/>
  <c r="AR35" i="9"/>
  <c r="AO35" i="9"/>
  <c r="AK35" i="9"/>
  <c r="AG35" i="9"/>
  <c r="AD35" i="9"/>
  <c r="AA35" i="9"/>
  <c r="X35" i="9"/>
  <c r="U35" i="9"/>
  <c r="R35" i="9"/>
  <c r="O35" i="9"/>
  <c r="L35" i="9"/>
  <c r="I35" i="9"/>
  <c r="F35" i="9"/>
  <c r="C35" i="9"/>
  <c r="DB34" i="9"/>
  <c r="CY34" i="9"/>
  <c r="CV34" i="9"/>
  <c r="CR34" i="9"/>
  <c r="CN34" i="9"/>
  <c r="CJ34" i="9"/>
  <c r="CF34" i="9"/>
  <c r="CB34" i="9"/>
  <c r="BY34" i="9"/>
  <c r="BV34" i="9"/>
  <c r="BS34" i="9"/>
  <c r="BP34" i="9"/>
  <c r="BM34" i="9"/>
  <c r="BJ34" i="9"/>
  <c r="BG34" i="9"/>
  <c r="BD34" i="9"/>
  <c r="BA34" i="9"/>
  <c r="AX34" i="9"/>
  <c r="AU34" i="9"/>
  <c r="AR34" i="9"/>
  <c r="AO34" i="9"/>
  <c r="AK34" i="9"/>
  <c r="AG34" i="9"/>
  <c r="AD34" i="9"/>
  <c r="AA34" i="9"/>
  <c r="X34" i="9"/>
  <c r="U34" i="9"/>
  <c r="R34" i="9"/>
  <c r="O34" i="9"/>
  <c r="L34" i="9"/>
  <c r="I34" i="9"/>
  <c r="F34" i="9"/>
  <c r="C34" i="9"/>
  <c r="DB33" i="9"/>
  <c r="CY33" i="9"/>
  <c r="CV33" i="9"/>
  <c r="CR33" i="9"/>
  <c r="CN33" i="9"/>
  <c r="CJ33" i="9"/>
  <c r="CF33" i="9"/>
  <c r="CB33" i="9"/>
  <c r="BY33" i="9"/>
  <c r="BV33" i="9"/>
  <c r="BS33" i="9"/>
  <c r="BP33" i="9"/>
  <c r="BM33" i="9"/>
  <c r="BJ33" i="9"/>
  <c r="BG33" i="9"/>
  <c r="BD33" i="9"/>
  <c r="BA33" i="9"/>
  <c r="AX33" i="9"/>
  <c r="AU33" i="9"/>
  <c r="AR33" i="9"/>
  <c r="AO33" i="9"/>
  <c r="AK33" i="9"/>
  <c r="AG33" i="9"/>
  <c r="AD33" i="9"/>
  <c r="AA33" i="9"/>
  <c r="X33" i="9"/>
  <c r="U33" i="9"/>
  <c r="R33" i="9"/>
  <c r="O33" i="9"/>
  <c r="L33" i="9"/>
  <c r="I33" i="9"/>
  <c r="F33" i="9"/>
  <c r="C33" i="9"/>
  <c r="DB32" i="9"/>
  <c r="CY32" i="9"/>
  <c r="CV32" i="9"/>
  <c r="CT32" i="9"/>
  <c r="CS32" i="9"/>
  <c r="CR32" i="9" s="1"/>
  <c r="CN32" i="9"/>
  <c r="CJ32" i="9"/>
  <c r="CF32" i="9"/>
  <c r="CB32" i="9"/>
  <c r="BY32" i="9"/>
  <c r="BV32" i="9"/>
  <c r="BS32" i="9"/>
  <c r="BP32" i="9"/>
  <c r="BM32" i="9"/>
  <c r="BJ32" i="9"/>
  <c r="BG32" i="9"/>
  <c r="BD32" i="9"/>
  <c r="BA32" i="9"/>
  <c r="AX32" i="9"/>
  <c r="AU32" i="9"/>
  <c r="AR32" i="9"/>
  <c r="AO32" i="9"/>
  <c r="AK32" i="9"/>
  <c r="AG32" i="9"/>
  <c r="AD32" i="9"/>
  <c r="AA32" i="9"/>
  <c r="X32" i="9"/>
  <c r="U32" i="9"/>
  <c r="R32" i="9"/>
  <c r="O32" i="9"/>
  <c r="L32" i="9"/>
  <c r="I32" i="9"/>
  <c r="F32" i="9"/>
  <c r="C32" i="9"/>
  <c r="DB31" i="9"/>
  <c r="CY31" i="9"/>
  <c r="CV31" i="9"/>
  <c r="CR31" i="9"/>
  <c r="CN31" i="9"/>
  <c r="CJ31" i="9"/>
  <c r="CF31" i="9"/>
  <c r="CB31" i="9"/>
  <c r="BY31" i="9"/>
  <c r="BV31" i="9"/>
  <c r="BS31" i="9"/>
  <c r="BP31" i="9"/>
  <c r="BM31" i="9"/>
  <c r="BJ31" i="9"/>
  <c r="BG31" i="9"/>
  <c r="BD31" i="9"/>
  <c r="BA31" i="9"/>
  <c r="AX31" i="9"/>
  <c r="AU31" i="9"/>
  <c r="AR31" i="9"/>
  <c r="AO31" i="9"/>
  <c r="AK31" i="9"/>
  <c r="AG31" i="9"/>
  <c r="AD31" i="9"/>
  <c r="AA31" i="9"/>
  <c r="X31" i="9"/>
  <c r="U31" i="9"/>
  <c r="R31" i="9"/>
  <c r="O31" i="9"/>
  <c r="L31" i="9"/>
  <c r="I31" i="9"/>
  <c r="F31" i="9"/>
  <c r="C31" i="9"/>
  <c r="DB30" i="9"/>
  <c r="CY30" i="9"/>
  <c r="CV30" i="9"/>
  <c r="CR30" i="9"/>
  <c r="CN30" i="9"/>
  <c r="CJ30" i="9"/>
  <c r="CF30" i="9"/>
  <c r="CB30" i="9"/>
  <c r="BY30" i="9"/>
  <c r="BV30" i="9"/>
  <c r="BS30" i="9"/>
  <c r="BP30" i="9"/>
  <c r="BM30" i="9"/>
  <c r="BJ30" i="9"/>
  <c r="BG30" i="9"/>
  <c r="BD30" i="9"/>
  <c r="BA30" i="9"/>
  <c r="AX30" i="9"/>
  <c r="AU30" i="9"/>
  <c r="AR30" i="9"/>
  <c r="AO30" i="9"/>
  <c r="AK30" i="9"/>
  <c r="AG30" i="9"/>
  <c r="AD30" i="9"/>
  <c r="AA30" i="9"/>
  <c r="X30" i="9"/>
  <c r="U30" i="9"/>
  <c r="R30" i="9"/>
  <c r="O30" i="9"/>
  <c r="L30" i="9"/>
  <c r="I30" i="9"/>
  <c r="F30" i="9"/>
  <c r="C30" i="9"/>
  <c r="DB29" i="9"/>
  <c r="CY29" i="9"/>
  <c r="CV29" i="9"/>
  <c r="CR29" i="9"/>
  <c r="CN29" i="9"/>
  <c r="CJ29" i="9"/>
  <c r="CF29" i="9"/>
  <c r="CB29" i="9"/>
  <c r="BY29" i="9"/>
  <c r="BV29" i="9"/>
  <c r="BS29" i="9"/>
  <c r="BP29" i="9"/>
  <c r="BM29" i="9"/>
  <c r="BJ29" i="9"/>
  <c r="BG29" i="9"/>
  <c r="BD29" i="9"/>
  <c r="BA29" i="9"/>
  <c r="AX29" i="9"/>
  <c r="AU29" i="9"/>
  <c r="AR29" i="9"/>
  <c r="AO29" i="9"/>
  <c r="AK29" i="9"/>
  <c r="AG29" i="9"/>
  <c r="AD29" i="9"/>
  <c r="AA29" i="9"/>
  <c r="X29" i="9"/>
  <c r="U29" i="9"/>
  <c r="R29" i="9"/>
  <c r="O29" i="9"/>
  <c r="L29" i="9"/>
  <c r="I29" i="9"/>
  <c r="F29" i="9"/>
  <c r="C29" i="9"/>
  <c r="DB28" i="9"/>
  <c r="CY28" i="9"/>
  <c r="CV28" i="9"/>
  <c r="CR28" i="9"/>
  <c r="CN28" i="9"/>
  <c r="CJ28" i="9"/>
  <c r="CF28" i="9"/>
  <c r="CB28" i="9"/>
  <c r="BY28" i="9"/>
  <c r="BV28" i="9"/>
  <c r="BS28" i="9"/>
  <c r="BP28" i="9"/>
  <c r="BM28" i="9"/>
  <c r="BJ28" i="9"/>
  <c r="BG28" i="9"/>
  <c r="BD28" i="9"/>
  <c r="BA28" i="9"/>
  <c r="AX28" i="9"/>
  <c r="AU28" i="9"/>
  <c r="AR28" i="9"/>
  <c r="AO28" i="9"/>
  <c r="AK28" i="9"/>
  <c r="AG28" i="9"/>
  <c r="AD28" i="9"/>
  <c r="AA28" i="9"/>
  <c r="X28" i="9"/>
  <c r="U28" i="9"/>
  <c r="R28" i="9"/>
  <c r="O28" i="9"/>
  <c r="L28" i="9"/>
  <c r="I28" i="9"/>
  <c r="F28" i="9"/>
  <c r="C28" i="9"/>
  <c r="DB27" i="9"/>
  <c r="CY27" i="9"/>
  <c r="CV27" i="9"/>
  <c r="CR27" i="9"/>
  <c r="CN27" i="9"/>
  <c r="CJ27" i="9"/>
  <c r="CF27" i="9"/>
  <c r="CB27" i="9"/>
  <c r="BY27" i="9"/>
  <c r="BV27" i="9"/>
  <c r="BS27" i="9"/>
  <c r="BP27" i="9"/>
  <c r="BM27" i="9"/>
  <c r="BJ27" i="9"/>
  <c r="BG27" i="9"/>
  <c r="BD27" i="9"/>
  <c r="BA27" i="9"/>
  <c r="AX27" i="9"/>
  <c r="AU27" i="9"/>
  <c r="AR27" i="9"/>
  <c r="AO27" i="9"/>
  <c r="AK27" i="9"/>
  <c r="AG27" i="9"/>
  <c r="AD27" i="9"/>
  <c r="AA27" i="9"/>
  <c r="X27" i="9"/>
  <c r="U27" i="9"/>
  <c r="R27" i="9"/>
  <c r="O27" i="9"/>
  <c r="L27" i="9"/>
  <c r="I27" i="9"/>
  <c r="F27" i="9"/>
  <c r="C27" i="9"/>
  <c r="DB26" i="9"/>
  <c r="CY26" i="9"/>
  <c r="CV26" i="9"/>
  <c r="CR26" i="9"/>
  <c r="CN26" i="9"/>
  <c r="CJ26" i="9"/>
  <c r="CF26" i="9"/>
  <c r="CB26" i="9"/>
  <c r="BY26" i="9"/>
  <c r="BV26" i="9"/>
  <c r="BS26" i="9"/>
  <c r="BP26" i="9"/>
  <c r="BM26" i="9"/>
  <c r="BJ26" i="9"/>
  <c r="BG26" i="9"/>
  <c r="BD26" i="9"/>
  <c r="BA26" i="9"/>
  <c r="AX26" i="9"/>
  <c r="AU26" i="9"/>
  <c r="AR26" i="9"/>
  <c r="AO26" i="9"/>
  <c r="AK26" i="9"/>
  <c r="AG26" i="9"/>
  <c r="AD26" i="9"/>
  <c r="AA26" i="9"/>
  <c r="X26" i="9"/>
  <c r="U26" i="9"/>
  <c r="R26" i="9"/>
  <c r="O26" i="9"/>
  <c r="L26" i="9"/>
  <c r="I26" i="9"/>
  <c r="F26" i="9"/>
  <c r="C26" i="9"/>
  <c r="DB25" i="9"/>
  <c r="CY25" i="9"/>
  <c r="CV25" i="9"/>
  <c r="CR25" i="9"/>
  <c r="CN25" i="9"/>
  <c r="CJ25" i="9"/>
  <c r="CF25" i="9"/>
  <c r="CB25" i="9"/>
  <c r="BY25" i="9"/>
  <c r="BV25" i="9"/>
  <c r="BS25" i="9"/>
  <c r="BP25" i="9"/>
  <c r="BM25" i="9"/>
  <c r="BJ25" i="9"/>
  <c r="BG25" i="9"/>
  <c r="BD25" i="9"/>
  <c r="BA25" i="9"/>
  <c r="AX25" i="9"/>
  <c r="AU25" i="9"/>
  <c r="AR25" i="9"/>
  <c r="AO25" i="9"/>
  <c r="AK25" i="9"/>
  <c r="AG25" i="9"/>
  <c r="AD25" i="9"/>
  <c r="AA25" i="9"/>
  <c r="X25" i="9"/>
  <c r="U25" i="9"/>
  <c r="R25" i="9"/>
  <c r="O25" i="9"/>
  <c r="L25" i="9"/>
  <c r="I25" i="9"/>
  <c r="F25" i="9"/>
  <c r="C25" i="9"/>
  <c r="DB24" i="9"/>
  <c r="CY24" i="9"/>
  <c r="CV24" i="9"/>
  <c r="CR24" i="9"/>
  <c r="CN24" i="9"/>
  <c r="CJ24" i="9"/>
  <c r="CF24" i="9"/>
  <c r="CB24" i="9"/>
  <c r="BY24" i="9"/>
  <c r="BV24" i="9"/>
  <c r="BS24" i="9"/>
  <c r="BP24" i="9"/>
  <c r="BM24" i="9"/>
  <c r="BJ24" i="9"/>
  <c r="BG24" i="9"/>
  <c r="BD24" i="9"/>
  <c r="BA24" i="9"/>
  <c r="AX24" i="9"/>
  <c r="AU24" i="9"/>
  <c r="AR24" i="9"/>
  <c r="AO24" i="9"/>
  <c r="AK24" i="9"/>
  <c r="AG24" i="9"/>
  <c r="AD24" i="9"/>
  <c r="AA24" i="9"/>
  <c r="X24" i="9"/>
  <c r="U24" i="9"/>
  <c r="R24" i="9"/>
  <c r="O24" i="9"/>
  <c r="L24" i="9"/>
  <c r="I24" i="9"/>
  <c r="F24" i="9"/>
  <c r="C24" i="9"/>
  <c r="DB23" i="9"/>
  <c r="CY23" i="9"/>
  <c r="CV23" i="9"/>
  <c r="CT23" i="9"/>
  <c r="CS23" i="9"/>
  <c r="CN23" i="9"/>
  <c r="CJ23" i="9"/>
  <c r="CF23" i="9"/>
  <c r="CB23" i="9"/>
  <c r="BY23" i="9"/>
  <c r="BV23" i="9"/>
  <c r="BS23" i="9"/>
  <c r="BP23" i="9"/>
  <c r="BM23" i="9"/>
  <c r="BJ23" i="9"/>
  <c r="BG23" i="9"/>
  <c r="BD23" i="9"/>
  <c r="BA23" i="9"/>
  <c r="AX23" i="9"/>
  <c r="AU23" i="9"/>
  <c r="AR23" i="9"/>
  <c r="AO23" i="9"/>
  <c r="AK23" i="9"/>
  <c r="AG23" i="9"/>
  <c r="AD23" i="9"/>
  <c r="AA23" i="9"/>
  <c r="X23" i="9"/>
  <c r="U23" i="9"/>
  <c r="R23" i="9"/>
  <c r="O23" i="9"/>
  <c r="L23" i="9"/>
  <c r="I23" i="9"/>
  <c r="F23" i="9"/>
  <c r="C23" i="9"/>
  <c r="DB22" i="9"/>
  <c r="CY22" i="9"/>
  <c r="CV22" i="9"/>
  <c r="CR22" i="9"/>
  <c r="CN22" i="9"/>
  <c r="CJ22" i="9"/>
  <c r="CF22" i="9"/>
  <c r="CB22" i="9"/>
  <c r="BY22" i="9"/>
  <c r="BV22" i="9"/>
  <c r="BS22" i="9"/>
  <c r="BP22" i="9"/>
  <c r="BM22" i="9"/>
  <c r="BJ22" i="9"/>
  <c r="BG22" i="9"/>
  <c r="BD22" i="9"/>
  <c r="BA22" i="9"/>
  <c r="AX22" i="9"/>
  <c r="AU22" i="9"/>
  <c r="AR22" i="9"/>
  <c r="AO22" i="9"/>
  <c r="AK22" i="9"/>
  <c r="AG22" i="9"/>
  <c r="AD22" i="9"/>
  <c r="AA22" i="9"/>
  <c r="X22" i="9"/>
  <c r="U22" i="9"/>
  <c r="R22" i="9"/>
  <c r="O22" i="9"/>
  <c r="L22" i="9"/>
  <c r="I22" i="9"/>
  <c r="F22" i="9"/>
  <c r="C22" i="9"/>
  <c r="DB21" i="9"/>
  <c r="CY21" i="9"/>
  <c r="CV21" i="9"/>
  <c r="CT21" i="9"/>
  <c r="CS21" i="9"/>
  <c r="CN21" i="9"/>
  <c r="CJ21" i="9"/>
  <c r="CF21" i="9"/>
  <c r="CB21" i="9"/>
  <c r="BY21" i="9"/>
  <c r="BV21" i="9"/>
  <c r="BS21" i="9"/>
  <c r="BP21" i="9"/>
  <c r="BM21" i="9"/>
  <c r="BJ21" i="9"/>
  <c r="BG21" i="9"/>
  <c r="BD21" i="9"/>
  <c r="BA21" i="9"/>
  <c r="AX21" i="9"/>
  <c r="AU21" i="9"/>
  <c r="AR21" i="9"/>
  <c r="AO21" i="9"/>
  <c r="AK21" i="9"/>
  <c r="AG21" i="9"/>
  <c r="AD21" i="9"/>
  <c r="AA21" i="9"/>
  <c r="X21" i="9"/>
  <c r="U21" i="9"/>
  <c r="R21" i="9"/>
  <c r="O21" i="9"/>
  <c r="L21" i="9"/>
  <c r="I21" i="9"/>
  <c r="F21" i="9"/>
  <c r="C21" i="9"/>
  <c r="DB20" i="9"/>
  <c r="CY20" i="9"/>
  <c r="CV20" i="9"/>
  <c r="CR20" i="9"/>
  <c r="CN20" i="9"/>
  <c r="CJ20" i="9"/>
  <c r="CF20" i="9"/>
  <c r="CB20" i="9"/>
  <c r="BY20" i="9"/>
  <c r="BV20" i="9"/>
  <c r="BS20" i="9"/>
  <c r="BP20" i="9"/>
  <c r="BM20" i="9"/>
  <c r="BJ20" i="9"/>
  <c r="BG20" i="9"/>
  <c r="BD20" i="9"/>
  <c r="BA20" i="9"/>
  <c r="AX20" i="9"/>
  <c r="AU20" i="9"/>
  <c r="AR20" i="9"/>
  <c r="AO20" i="9"/>
  <c r="AK20" i="9"/>
  <c r="AG20" i="9"/>
  <c r="AD20" i="9"/>
  <c r="AA20" i="9"/>
  <c r="X20" i="9"/>
  <c r="U20" i="9"/>
  <c r="R20" i="9"/>
  <c r="O20" i="9"/>
  <c r="L20" i="9"/>
  <c r="I20" i="9"/>
  <c r="F20" i="9"/>
  <c r="C20" i="9"/>
  <c r="DB19" i="9"/>
  <c r="CY19" i="9"/>
  <c r="CV19" i="9"/>
  <c r="CT19" i="9"/>
  <c r="CS19" i="9"/>
  <c r="CN19" i="9"/>
  <c r="CJ19" i="9"/>
  <c r="CF19" i="9"/>
  <c r="CB19" i="9"/>
  <c r="BY19" i="9"/>
  <c r="BV19" i="9"/>
  <c r="BS19" i="9"/>
  <c r="BP19" i="9"/>
  <c r="BM19" i="9"/>
  <c r="BJ19" i="9"/>
  <c r="BG19" i="9"/>
  <c r="BD19" i="9"/>
  <c r="BA19" i="9"/>
  <c r="AX19" i="9"/>
  <c r="AU19" i="9"/>
  <c r="AR19" i="9"/>
  <c r="AO19" i="9"/>
  <c r="AK19" i="9"/>
  <c r="AG19" i="9"/>
  <c r="AD19" i="9"/>
  <c r="AA19" i="9"/>
  <c r="X19" i="9"/>
  <c r="U19" i="9"/>
  <c r="R19" i="9"/>
  <c r="O19" i="9"/>
  <c r="L19" i="9"/>
  <c r="I19" i="9"/>
  <c r="F19" i="9"/>
  <c r="C19" i="9"/>
  <c r="DB18" i="9"/>
  <c r="CY18" i="9"/>
  <c r="CV18" i="9"/>
  <c r="CT18" i="9"/>
  <c r="CS18" i="9"/>
  <c r="CN18" i="9"/>
  <c r="CJ18" i="9"/>
  <c r="CF18" i="9"/>
  <c r="CB18" i="9"/>
  <c r="BY18" i="9"/>
  <c r="BV18" i="9"/>
  <c r="BS18" i="9"/>
  <c r="BP18" i="9"/>
  <c r="BM18" i="9"/>
  <c r="BJ18" i="9"/>
  <c r="BG18" i="9"/>
  <c r="BD18" i="9"/>
  <c r="BA18" i="9"/>
  <c r="AX18" i="9"/>
  <c r="AU18" i="9"/>
  <c r="AR18" i="9"/>
  <c r="AO18" i="9"/>
  <c r="AK18" i="9"/>
  <c r="AG18" i="9"/>
  <c r="AD18" i="9"/>
  <c r="AA18" i="9"/>
  <c r="X18" i="9"/>
  <c r="U18" i="9"/>
  <c r="R18" i="9"/>
  <c r="O18" i="9"/>
  <c r="L18" i="9"/>
  <c r="I18" i="9"/>
  <c r="F18" i="9"/>
  <c r="C18" i="9"/>
  <c r="DB17" i="9"/>
  <c r="CY17" i="9"/>
  <c r="CV17" i="9"/>
  <c r="CT17" i="9"/>
  <c r="CS17" i="9"/>
  <c r="CN17" i="9"/>
  <c r="CJ17" i="9"/>
  <c r="CF17" i="9"/>
  <c r="CB17" i="9"/>
  <c r="BY17" i="9"/>
  <c r="BV17" i="9"/>
  <c r="BS17" i="9"/>
  <c r="BP17" i="9"/>
  <c r="BM17" i="9"/>
  <c r="BJ17" i="9"/>
  <c r="BG17" i="9"/>
  <c r="BD17" i="9"/>
  <c r="BA17" i="9"/>
  <c r="AX17" i="9"/>
  <c r="AU17" i="9"/>
  <c r="AR17" i="9"/>
  <c r="AO17" i="9"/>
  <c r="AK17" i="9"/>
  <c r="AG17" i="9"/>
  <c r="AD17" i="9"/>
  <c r="AA17" i="9"/>
  <c r="X17" i="9"/>
  <c r="U17" i="9"/>
  <c r="R17" i="9"/>
  <c r="O17" i="9"/>
  <c r="L17" i="9"/>
  <c r="I17" i="9"/>
  <c r="F17" i="9"/>
  <c r="C17" i="9"/>
  <c r="DB16" i="9"/>
  <c r="CY16" i="9"/>
  <c r="CV16" i="9"/>
  <c r="CT16" i="9"/>
  <c r="CS16" i="9"/>
  <c r="CN16" i="9"/>
  <c r="CJ16" i="9"/>
  <c r="CF16" i="9"/>
  <c r="CB16" i="9"/>
  <c r="BY16" i="9"/>
  <c r="BV16" i="9"/>
  <c r="BS16" i="9"/>
  <c r="BP16" i="9"/>
  <c r="BM16" i="9"/>
  <c r="BJ16" i="9"/>
  <c r="BG16" i="9"/>
  <c r="BD16" i="9"/>
  <c r="BA16" i="9"/>
  <c r="AX16" i="9"/>
  <c r="AU16" i="9"/>
  <c r="AR16" i="9"/>
  <c r="AO16" i="9"/>
  <c r="AK16" i="9"/>
  <c r="AG16" i="9"/>
  <c r="AD16" i="9"/>
  <c r="AA16" i="9"/>
  <c r="X16" i="9"/>
  <c r="U16" i="9"/>
  <c r="R16" i="9"/>
  <c r="O16" i="9"/>
  <c r="L16" i="9"/>
  <c r="I16" i="9"/>
  <c r="F16" i="9"/>
  <c r="C16" i="9"/>
  <c r="DB15" i="9"/>
  <c r="CY15" i="9"/>
  <c r="CV15" i="9"/>
  <c r="CT15" i="9"/>
  <c r="CS15" i="9"/>
  <c r="CN15" i="9"/>
  <c r="CJ15" i="9"/>
  <c r="CF15" i="9"/>
  <c r="CB15" i="9"/>
  <c r="BY15" i="9"/>
  <c r="BV15" i="9"/>
  <c r="BS15" i="9"/>
  <c r="BP15" i="9"/>
  <c r="BM15" i="9"/>
  <c r="BJ15" i="9"/>
  <c r="BG15" i="9"/>
  <c r="BD15" i="9"/>
  <c r="BA15" i="9"/>
  <c r="AX15" i="9"/>
  <c r="AU15" i="9"/>
  <c r="AR15" i="9"/>
  <c r="AO15" i="9"/>
  <c r="AK15" i="9"/>
  <c r="AG15" i="9"/>
  <c r="AD15" i="9"/>
  <c r="AA15" i="9"/>
  <c r="X15" i="9"/>
  <c r="U15" i="9"/>
  <c r="R15" i="9"/>
  <c r="O15" i="9"/>
  <c r="L15" i="9"/>
  <c r="I15" i="9"/>
  <c r="F15" i="9"/>
  <c r="C15" i="9"/>
  <c r="DB14" i="9"/>
  <c r="CY14" i="9"/>
  <c r="CV14" i="9"/>
  <c r="CR14" i="9"/>
  <c r="CN14" i="9"/>
  <c r="CJ14" i="9"/>
  <c r="CF14" i="9"/>
  <c r="CB14" i="9"/>
  <c r="BY14" i="9"/>
  <c r="BV14" i="9"/>
  <c r="BS14" i="9"/>
  <c r="BP14" i="9"/>
  <c r="BM14" i="9"/>
  <c r="BJ14" i="9"/>
  <c r="BG14" i="9"/>
  <c r="BD14" i="9"/>
  <c r="BA14" i="9"/>
  <c r="AX14" i="9"/>
  <c r="AU14" i="9"/>
  <c r="AR14" i="9"/>
  <c r="AO14" i="9"/>
  <c r="AK14" i="9"/>
  <c r="AG14" i="9"/>
  <c r="AD14" i="9"/>
  <c r="AA14" i="9"/>
  <c r="X14" i="9"/>
  <c r="U14" i="9"/>
  <c r="R14" i="9"/>
  <c r="O14" i="9"/>
  <c r="L14" i="9"/>
  <c r="I14" i="9"/>
  <c r="F14" i="9"/>
  <c r="C14" i="9"/>
  <c r="DB13" i="9"/>
  <c r="CY13" i="9"/>
  <c r="CV13" i="9"/>
  <c r="CT13" i="9"/>
  <c r="CR13" i="9" s="1"/>
  <c r="CS13" i="9"/>
  <c r="CN13" i="9"/>
  <c r="CJ13" i="9"/>
  <c r="CF13" i="9"/>
  <c r="CB13" i="9"/>
  <c r="BY13" i="9"/>
  <c r="BV13" i="9"/>
  <c r="BS13" i="9"/>
  <c r="BP13" i="9"/>
  <c r="BM13" i="9"/>
  <c r="BJ13" i="9"/>
  <c r="BG13" i="9"/>
  <c r="BD13" i="9"/>
  <c r="BA13" i="9"/>
  <c r="AX13" i="9"/>
  <c r="AU13" i="9"/>
  <c r="AR13" i="9"/>
  <c r="AO13" i="9"/>
  <c r="AK13" i="9"/>
  <c r="AG13" i="9"/>
  <c r="AD13" i="9"/>
  <c r="AA13" i="9"/>
  <c r="X13" i="9"/>
  <c r="U13" i="9"/>
  <c r="R13" i="9"/>
  <c r="O13" i="9"/>
  <c r="L13" i="9"/>
  <c r="I13" i="9"/>
  <c r="F13" i="9"/>
  <c r="C13" i="9"/>
  <c r="DB12" i="9"/>
  <c r="CY12" i="9"/>
  <c r="CV12" i="9"/>
  <c r="CR12" i="9"/>
  <c r="CN12" i="9"/>
  <c r="CJ12" i="9"/>
  <c r="CF12" i="9"/>
  <c r="CB12" i="9"/>
  <c r="BY12" i="9"/>
  <c r="BV12" i="9"/>
  <c r="BS12" i="9"/>
  <c r="BP12" i="9"/>
  <c r="BM12" i="9"/>
  <c r="BJ12" i="9"/>
  <c r="BG12" i="9"/>
  <c r="BD12" i="9"/>
  <c r="BA12" i="9"/>
  <c r="AX12" i="9"/>
  <c r="AU12" i="9"/>
  <c r="AR12" i="9"/>
  <c r="AO12" i="9"/>
  <c r="AK12" i="9"/>
  <c r="AG12" i="9"/>
  <c r="AD12" i="9"/>
  <c r="AA12" i="9"/>
  <c r="X12" i="9"/>
  <c r="U12" i="9"/>
  <c r="R12" i="9"/>
  <c r="O12" i="9"/>
  <c r="L12" i="9"/>
  <c r="I12" i="9"/>
  <c r="F12" i="9"/>
  <c r="C12" i="9"/>
  <c r="CR58" i="9" l="1"/>
  <c r="CR16" i="9"/>
  <c r="CR17" i="9"/>
  <c r="CR52" i="9"/>
  <c r="CR56" i="9"/>
  <c r="CR39" i="9"/>
  <c r="CR51" i="9"/>
  <c r="CR60" i="9"/>
  <c r="CR64" i="9"/>
  <c r="CR57" i="9"/>
  <c r="CR42" i="9"/>
  <c r="CR50" i="9"/>
  <c r="CR54" i="9"/>
  <c r="CR70" i="9"/>
  <c r="CR67" i="10"/>
  <c r="CR51" i="10"/>
  <c r="CR40" i="10"/>
  <c r="CR58" i="10"/>
  <c r="CR62" i="10"/>
  <c r="CR50" i="10"/>
  <c r="CR54" i="10"/>
  <c r="CR66" i="10"/>
  <c r="CR70" i="10"/>
  <c r="CR46" i="10"/>
  <c r="CR17" i="10"/>
  <c r="CR35" i="10"/>
  <c r="CR39" i="10"/>
  <c r="CR60" i="10"/>
  <c r="CR15" i="10"/>
  <c r="CR49" i="10"/>
  <c r="CR43" i="10"/>
  <c r="CR59" i="10"/>
  <c r="CR45" i="10"/>
  <c r="CR56" i="10"/>
  <c r="CR64" i="10"/>
  <c r="CR68" i="10"/>
  <c r="CR53" i="10"/>
  <c r="CR61" i="10"/>
  <c r="CR65" i="10"/>
  <c r="CR19" i="9"/>
  <c r="CR65" i="9"/>
  <c r="CR15" i="9"/>
  <c r="CR71" i="9"/>
  <c r="CR23" i="9"/>
  <c r="CR37" i="9"/>
  <c r="CR41" i="9"/>
  <c r="CR45" i="9"/>
  <c r="CR69" i="9"/>
  <c r="CR43" i="9"/>
  <c r="CR47" i="9"/>
  <c r="CR62" i="9"/>
  <c r="CR18" i="9"/>
  <c r="CR36" i="9"/>
  <c r="CR40" i="9"/>
  <c r="CR55" i="9"/>
  <c r="CR67" i="9"/>
  <c r="CR44" i="9"/>
  <c r="CR48" i="9"/>
  <c r="CR59" i="9"/>
  <c r="CR63" i="9"/>
  <c r="CR38" i="9"/>
  <c r="CR49" i="9"/>
  <c r="CR53" i="9"/>
  <c r="CR21" i="9"/>
  <c r="CR46" i="9"/>
  <c r="CR61" i="9"/>
  <c r="CK19" i="7" l="1"/>
  <c r="CK18" i="7"/>
</calcChain>
</file>

<file path=xl/sharedStrings.xml><?xml version="1.0" encoding="utf-8"?>
<sst xmlns="http://schemas.openxmlformats.org/spreadsheetml/2006/main" count="1515" uniqueCount="82">
  <si>
    <t>Трансакции со користење електронски пари</t>
  </si>
  <si>
    <t>Чекови</t>
  </si>
  <si>
    <t>Други платни инструменти</t>
  </si>
  <si>
    <t>Меморандум ставки:</t>
  </si>
  <si>
    <t>Вкупно</t>
  </si>
  <si>
    <t>Иницирани во хартиена форма</t>
  </si>
  <si>
    <t>Иницирани електронски</t>
  </si>
  <si>
    <t>преку мобилен телефон</t>
  </si>
  <si>
    <t>преку банкомати</t>
  </si>
  <si>
    <t>преку персонален сметач</t>
  </si>
  <si>
    <t>преку други уреди</t>
  </si>
  <si>
    <t>датотека со повеќе налози</t>
  </si>
  <si>
    <t>врз основа на еден налог</t>
  </si>
  <si>
    <t>решенија за присилна наплата</t>
  </si>
  <si>
    <t>траен налог</t>
  </si>
  <si>
    <t>ФЛ</t>
  </si>
  <si>
    <t>ПЛ</t>
  </si>
  <si>
    <t>Јан</t>
  </si>
  <si>
    <t>Фев</t>
  </si>
  <si>
    <t>Мар</t>
  </si>
  <si>
    <t>Апр</t>
  </si>
  <si>
    <t>Јун</t>
  </si>
  <si>
    <t>Јул</t>
  </si>
  <si>
    <t>Авг</t>
  </si>
  <si>
    <t>Сеп</t>
  </si>
  <si>
    <t>Окт</t>
  </si>
  <si>
    <t>Ное</t>
  </si>
  <si>
    <t>Дек</t>
  </si>
  <si>
    <t>Вкупно кредитни трансфери</t>
  </si>
  <si>
    <t>Плаќања со платежни картички (ПК) во земјата и странство (издадени во земјата)</t>
  </si>
  <si>
    <t>Вкупно плаќања со ПК</t>
  </si>
  <si>
    <t>Дебитна функција</t>
  </si>
  <si>
    <t xml:space="preserve">Кредитна функција </t>
  </si>
  <si>
    <t>Одложена деб. функција</t>
  </si>
  <si>
    <t>Деб. и/или одлож. деб. функ.</t>
  </si>
  <si>
    <t>Кред. и/или одлож. деб. функ.</t>
  </si>
  <si>
    <t xml:space="preserve">Физички места на продажба </t>
  </si>
  <si>
    <t>Контактни/бесконтактни</t>
  </si>
  <si>
    <t>Повеќекратни трансакции</t>
  </si>
  <si>
    <t>Вкупно директни задолжувања во земјата</t>
  </si>
  <si>
    <t>Директни задолжувања</t>
  </si>
  <si>
    <t>Трансакции извршени во странство</t>
  </si>
  <si>
    <t xml:space="preserve">Трансакции извршени во земјата </t>
  </si>
  <si>
    <t xml:space="preserve">Вкупно </t>
  </si>
  <si>
    <t>Контактни</t>
  </si>
  <si>
    <t>Кредитни трансфери иницирани од МФИ кон други МФИ</t>
  </si>
  <si>
    <t>Задолжување сметки со просто книжење</t>
  </si>
  <si>
    <t>Одобрување сметки со просто книжење</t>
  </si>
  <si>
    <t>Виртуелни места на продажба</t>
  </si>
  <si>
    <t>Трансакции со сите платежни инструменти коишто вклучуваат не-МФИ</t>
  </si>
  <si>
    <t>од кои:</t>
  </si>
  <si>
    <t>Еелектронски пари</t>
  </si>
  <si>
    <t>Трансакции со користење чекови</t>
  </si>
  <si>
    <t>Трансакции со користењ други платни инструменти</t>
  </si>
  <si>
    <t>Сите платежни инструменти коишто вклучуваат не-МФИ</t>
  </si>
  <si>
    <t>Кредитни трансфери во земјата - Вредност</t>
  </si>
  <si>
    <t>Кредитни трансфери во земјата - Број</t>
  </si>
  <si>
    <t xml:space="preserve">Број на платежни трансакции според типот на платниот инструмент </t>
  </si>
  <si>
    <t>Трансакции со користење други платни инструменти</t>
  </si>
  <si>
    <t xml:space="preserve">Вредност на платежни трансакции според типот на платниот инструмент </t>
  </si>
  <si>
    <t>Мај</t>
  </si>
  <si>
    <t>Електронски пари</t>
  </si>
  <si>
    <t>Бесконтактни</t>
  </si>
  <si>
    <t>Подaтоците за Кредитни трансфери за јуни се ревидирани во ноември 2020</t>
  </si>
  <si>
    <t>Кредитни трансфери</t>
  </si>
  <si>
    <t>Кредитни трансфери иницирани од не-МФИ</t>
  </si>
  <si>
    <t>Кредитни трансфери иницирани од МФИ</t>
  </si>
  <si>
    <t>Kредитни трансфери иницирани од МФИ по инструкции на државата и државните органи</t>
  </si>
  <si>
    <t>Плаќања преку мобилен телефон или други паметни уреди</t>
  </si>
  <si>
    <r>
      <rPr>
        <b/>
        <sz val="11"/>
        <rFont val="Tahoma"/>
        <family val="2"/>
        <charset val="204"/>
      </rPr>
      <t xml:space="preserve">Платежни трансакции  според типот на платниот инструмент  </t>
    </r>
    <r>
      <rPr>
        <sz val="11"/>
        <rFont val="Tahoma"/>
        <family val="2"/>
        <charset val="204"/>
      </rPr>
      <t xml:space="preserve">
Табелата ги вклучува </t>
    </r>
    <r>
      <rPr>
        <b/>
        <i/>
        <sz val="11"/>
        <rFont val="Tahoma"/>
        <family val="2"/>
        <charset val="204"/>
      </rPr>
      <t xml:space="preserve">сите безготовински трансакции иницирани со платен налог </t>
    </r>
    <r>
      <rPr>
        <sz val="11"/>
        <rFont val="Tahoma"/>
        <family val="2"/>
        <charset val="204"/>
      </rPr>
      <t xml:space="preserve">– платен инструмент: </t>
    </r>
    <r>
      <rPr>
        <b/>
        <i/>
        <sz val="11"/>
        <rFont val="Tahoma"/>
        <family val="2"/>
        <charset val="204"/>
      </rPr>
      <t>кредитни трансфери, директни задолжувања, платежни картички, трансакции со користење електронски пари, чекови и други платни инструменти</t>
    </r>
    <r>
      <rPr>
        <sz val="11"/>
        <rFont val="Tahoma"/>
        <family val="2"/>
        <charset val="204"/>
      </rPr>
      <t xml:space="preserve">. 
                                                                                                                                                                                                                                                                                                                                    Безготовинските трансакции ги вклучуваат </t>
    </r>
    <r>
      <rPr>
        <b/>
        <i/>
        <sz val="11"/>
        <rFont val="Tahoma"/>
        <family val="2"/>
        <charset val="204"/>
      </rPr>
      <t xml:space="preserve">трансакциите на физичките и правните лица коишто му припаѓаат на секторот на немонетарни финансиски институции (неМФИ). </t>
    </r>
    <r>
      <rPr>
        <sz val="11"/>
        <rFont val="Tahoma"/>
        <family val="2"/>
        <charset val="204"/>
      </rPr>
      <t xml:space="preserve">Се вклучуваат сите трансакции во кои физичките и правните лица се налогодавач, односно налогопримач на средствата, независно дали трансакцијата е иницирана од нивна страна или од страна на правни лица коишто му припаѓаат на секторот на монетарни финансиски институции (МФИ). Тие можат да бидат иницирани од страна на неМФИ кон некоја договорна страна (неМФИ или МФИ) или од страна на МФИ, каде што договорна страна е неМФИ.
                                                                                                                                                                                                                                                                                                                                                    </t>
    </r>
    <r>
      <rPr>
        <b/>
        <i/>
        <sz val="11"/>
        <rFont val="Tahoma"/>
        <family val="2"/>
        <charset val="204"/>
      </rPr>
      <t>Секторот на МФИ</t>
    </r>
    <r>
      <rPr>
        <sz val="11"/>
        <rFont val="Tahoma"/>
        <family val="2"/>
        <charset val="204"/>
      </rPr>
      <t xml:space="preserve"> ги вклучува Народната банка и останатите депозитни институции (банки и штедилници). Трансакциите во коишто налоговачот и налогопримачот се МФИ се вклучуваат во меморандумската ставка: „Кредитни трансфери иницирани од МФИ кон МФИ“.
Податоците се однесуваат на </t>
    </r>
    <r>
      <rPr>
        <b/>
        <i/>
        <sz val="11"/>
        <rFont val="Tahoma"/>
        <family val="2"/>
        <charset val="204"/>
      </rPr>
      <t xml:space="preserve">плаќања во земјата, </t>
    </r>
    <r>
      <rPr>
        <sz val="11"/>
        <rFont val="Tahoma"/>
        <family val="2"/>
        <charset val="204"/>
      </rPr>
      <t xml:space="preserve">освен прометот во трговијата остварен со платежните картички издадени во земјата, во кој се опфатени и </t>
    </r>
    <r>
      <rPr>
        <b/>
        <i/>
        <sz val="11"/>
        <rFont val="Tahoma"/>
        <family val="2"/>
        <charset val="204"/>
      </rPr>
      <t xml:space="preserve">прекуграничните аспекти </t>
    </r>
    <r>
      <rPr>
        <sz val="11"/>
        <rFont val="Tahoma"/>
        <family val="2"/>
        <charset val="204"/>
      </rPr>
      <t xml:space="preserve">(трансакциите со платежни картички издадени во земјата, а остварени во странство). 
</t>
    </r>
    <r>
      <rPr>
        <b/>
        <sz val="11"/>
        <rFont val="Tahoma"/>
        <family val="2"/>
        <charset val="204"/>
      </rPr>
      <t>Согласно со</t>
    </r>
    <r>
      <rPr>
        <sz val="11"/>
        <rFont val="Tahoma"/>
        <family val="2"/>
        <charset val="204"/>
      </rPr>
      <t xml:space="preserve"> </t>
    </r>
    <r>
      <rPr>
        <b/>
        <sz val="11"/>
        <rFont val="Tahoma"/>
        <family val="2"/>
        <charset val="204"/>
      </rPr>
      <t>новите подзаконски акти од доменот на платежната статистика усвоени во текот на 2021 година</t>
    </r>
    <r>
      <rPr>
        <sz val="11"/>
        <rFont val="Tahoma"/>
        <family val="2"/>
        <charset val="204"/>
      </rPr>
      <t xml:space="preserve">, за првпат се воведува аналитика на кредитните трансфери во земјата. </t>
    </r>
    <r>
      <rPr>
        <b/>
        <sz val="11"/>
        <rFont val="Tahoma"/>
        <family val="2"/>
        <charset val="204"/>
      </rPr>
      <t>Оттука,</t>
    </r>
    <r>
      <rPr>
        <sz val="11"/>
        <rFont val="Tahoma"/>
        <family val="2"/>
        <charset val="204"/>
      </rPr>
      <t xml:space="preserve"> </t>
    </r>
    <r>
      <rPr>
        <b/>
        <sz val="11"/>
        <rFont val="Tahoma"/>
        <family val="2"/>
        <charset val="204"/>
      </rPr>
      <t>вкупните кредитни трансфери во земјата претставуваат збир од следни</t>
    </r>
    <r>
      <rPr>
        <b/>
        <sz val="11"/>
        <rFont val="Tahoma"/>
        <family val="2"/>
      </rPr>
      <t>в</t>
    </r>
    <r>
      <rPr>
        <b/>
        <sz val="11"/>
        <rFont val="Tahoma"/>
        <family val="2"/>
        <charset val="204"/>
      </rPr>
      <t xml:space="preserve">е поткатегории: </t>
    </r>
    <r>
      <rPr>
        <b/>
        <sz val="11"/>
        <rFont val="Tahoma"/>
        <family val="2"/>
      </rPr>
      <t>к</t>
    </r>
    <r>
      <rPr>
        <b/>
        <sz val="11"/>
        <rFont val="Tahoma"/>
        <family val="2"/>
        <charset val="204"/>
      </rPr>
      <t xml:space="preserve">редитни трансфери иницирани од неМФИ, Кредитни трансфери иницирани од МФИ и </t>
    </r>
    <r>
      <rPr>
        <b/>
        <sz val="11"/>
        <rFont val="Tahoma"/>
        <family val="2"/>
      </rPr>
      <t>к</t>
    </r>
    <r>
      <rPr>
        <b/>
        <sz val="11"/>
        <rFont val="Tahoma"/>
        <family val="2"/>
        <charset val="204"/>
      </rPr>
      <t xml:space="preserve">редитни трансфери иницирани од МФИ по инструкции на државата и државните органи. </t>
    </r>
    <r>
      <rPr>
        <sz val="11"/>
        <rFont val="Tahoma"/>
        <family val="2"/>
        <charset val="204"/>
      </rPr>
      <t xml:space="preserve">
</t>
    </r>
  </si>
  <si>
    <r>
      <rPr>
        <b/>
        <sz val="11"/>
        <rFont val="Tahoma"/>
        <family val="2"/>
        <charset val="204"/>
      </rPr>
      <t>Кредитните трансфери од секоја од наведените поткатегории,</t>
    </r>
    <r>
      <rPr>
        <sz val="11"/>
        <rFont val="Tahoma"/>
        <family val="2"/>
        <charset val="204"/>
      </rPr>
      <t xml:space="preserve"> во однос на начинот на кој можат да бидат иницирани се делат  во две категории: иницирани во хaртиена форма и иницирани електронски. 
К</t>
    </r>
    <r>
      <rPr>
        <b/>
        <sz val="11"/>
        <rFont val="Tahoma"/>
        <family val="2"/>
        <charset val="204"/>
      </rPr>
      <t xml:space="preserve">редитните трансфери иницирани од </t>
    </r>
    <r>
      <rPr>
        <b/>
        <sz val="11"/>
        <rFont val="Tahoma"/>
        <family val="2"/>
      </rPr>
      <t>не</t>
    </r>
    <r>
      <rPr>
        <b/>
        <sz val="11"/>
        <rFont val="Tahoma"/>
        <family val="2"/>
        <charset val="204"/>
      </rPr>
      <t>МФИ</t>
    </r>
    <r>
      <rPr>
        <sz val="11"/>
        <rFont val="Tahoma"/>
        <family val="2"/>
        <charset val="204"/>
      </rPr>
      <t>, покрај поделбата според начинот на којшто можат да бидат инцирани (на хартиени и електронски), понатаму се делат и од аспект на тоа дали кредитните трансфери се инцирани врз основа на решенија за присилна наплата или преку траен налог.</t>
    </r>
  </si>
  <si>
    <r>
      <rPr>
        <b/>
        <sz val="11"/>
        <rFont val="Tahoma"/>
        <family val="2"/>
        <charset val="204"/>
      </rPr>
      <t>Електронските кредитни трансфери иницирани од неМФИ</t>
    </r>
    <r>
      <rPr>
        <sz val="11"/>
        <rFont val="Tahoma"/>
        <family val="2"/>
        <charset val="204"/>
      </rPr>
      <t xml:space="preserve">, од аспект на тоа дали се иницирани независно или како дел од група на кредитни трансфери кои се иницирани заедно, се делат на иницирани врз основа на еден налог и иницирани како датотека со повеќе налози. Понатаму, овие електронските кредитни трансфери, според уредот на кој се иницирани се делат на: кредитни трансфери иницирани преку мобилен телефон, банкомат или персонален сметач. </t>
    </r>
  </si>
  <si>
    <r>
      <rPr>
        <b/>
        <sz val="11"/>
        <rFont val="Tahoma"/>
        <family val="2"/>
        <charset val="204"/>
      </rPr>
      <t>Плаќања со платежни картички</t>
    </r>
    <r>
      <rPr>
        <sz val="11"/>
        <rFont val="Tahoma"/>
        <family val="2"/>
        <charset val="204"/>
      </rPr>
      <t xml:space="preserve"> во земјата и странство (издадени во земјата), се делат според функцијата на картичката (плаќања со дебитна и плаќања со кредитна картичка)  според местото во трговијата каде што се иницирани (физички или на виртуелни места на продажба) и според тоа дали </t>
    </r>
    <r>
      <rPr>
        <sz val="11"/>
        <rFont val="Tahoma"/>
        <family val="2"/>
      </rPr>
      <t>тие</t>
    </r>
    <r>
      <rPr>
        <sz val="11"/>
        <rFont val="Tahoma"/>
        <family val="2"/>
        <charset val="204"/>
      </rPr>
      <t xml:space="preserve"> се иницирани со+B5 употреба на мобилен телефон или други паметни уреди.</t>
    </r>
  </si>
  <si>
    <r>
      <rPr>
        <b/>
        <sz val="11"/>
        <rFont val="Tahoma"/>
        <family val="2"/>
        <charset val="204"/>
      </rPr>
      <t xml:space="preserve">Платежните трансакции иницирани од домашен давател на платежни услуги без употреба на соодветен налог </t>
    </r>
    <r>
      <rPr>
        <sz val="11"/>
        <rFont val="Tahoma"/>
        <family val="2"/>
        <charset val="204"/>
      </rPr>
      <t>се прикажуваат во соодветните меморандумски ставки: „одобрување сметки со просто книжење“ и „задолжување сметки со просто книжење“.</t>
    </r>
  </si>
  <si>
    <t>Последно ревидирано на: 30.03.2022</t>
  </si>
  <si>
    <t>-</t>
  </si>
  <si>
    <t>Податоците се ревидирани за 2020 и 2021 година</t>
  </si>
  <si>
    <t>Податоците за 2020 се ревидирани во март 2022</t>
  </si>
  <si>
    <t>Податоците се ревидирани за 2021 година во Јуни 2022</t>
  </si>
  <si>
    <t>Подaтоците за известувачкиот период од јануари 2021 до јуни 2022 се ревидирани во декември 2022 год.</t>
  </si>
  <si>
    <t>Последно ревидирано на: 30.03.2023</t>
  </si>
  <si>
    <t>Последно ревидирано на: 27.06.2023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</si>
</sst>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д_е_н_._-;\-* #,##0\ _д_е_н_._-;_-* &quot;-&quot;\ _д_е_н_._-;_-@_-"/>
    <numFmt numFmtId="165" formatCode="0.0%"/>
    <numFmt numFmtId="166" formatCode="#,##0.0"/>
    <numFmt numFmtId="167" formatCode="\-"/>
  </numFmts>
  <fonts count="50"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Tahoma"/>
      <family val="2"/>
      <charset val="204"/>
    </font>
    <font>
      <b/>
      <i/>
      <sz val="11"/>
      <name val="Tahoma"/>
      <family val="2"/>
      <charset val="204"/>
    </font>
    <font>
      <sz val="11"/>
      <color theme="1"/>
      <name val="Tahoma"/>
      <family val="2"/>
      <charset val="204"/>
    </font>
    <font>
      <b/>
      <sz val="11"/>
      <name val="Tahoma"/>
      <family val="2"/>
      <charset val="204"/>
    </font>
    <font>
      <sz val="11"/>
      <color rgb="FF000000"/>
      <name val="Calibri"/>
      <family val="2"/>
      <charset val="204"/>
    </font>
    <font>
      <i/>
      <sz val="10"/>
      <name val="Tahoma"/>
      <family val="2"/>
      <charset val="204"/>
    </font>
    <font>
      <sz val="10"/>
      <color theme="1"/>
      <name val="Tahoma"/>
      <family val="2"/>
      <charset val="204"/>
    </font>
    <font>
      <b/>
      <sz val="11"/>
      <color theme="1"/>
      <name val="Tahoma"/>
      <family val="2"/>
      <charset val="204"/>
    </font>
    <font>
      <b/>
      <sz val="12"/>
      <color theme="0"/>
      <name val="Tahoma"/>
      <family val="2"/>
      <charset val="204"/>
    </font>
    <font>
      <i/>
      <sz val="10"/>
      <color rgb="FF000000"/>
      <name val="Tahoma"/>
      <family val="2"/>
      <charset val="204"/>
    </font>
    <font>
      <b/>
      <sz val="16"/>
      <color rgb="FF000000"/>
      <name val="Tahoma"/>
      <family val="2"/>
      <charset val="204"/>
    </font>
    <font>
      <b/>
      <sz val="11"/>
      <color theme="0"/>
      <name val="Tahoma"/>
      <family val="2"/>
      <charset val="204"/>
    </font>
    <font>
      <b/>
      <sz val="10"/>
      <color theme="0"/>
      <name val="Tahoma"/>
      <family val="2"/>
      <charset val="204"/>
    </font>
    <font>
      <b/>
      <sz val="10"/>
      <color theme="1"/>
      <name val="Tahoma"/>
      <family val="2"/>
      <charset val="204"/>
    </font>
    <font>
      <b/>
      <sz val="11"/>
      <color rgb="FF000000"/>
      <name val="Calibri"/>
      <family val="2"/>
      <charset val="204"/>
    </font>
    <font>
      <sz val="10"/>
      <color rgb="FF000000"/>
      <name val="Tahoma"/>
      <family val="2"/>
      <charset val="204"/>
    </font>
    <font>
      <b/>
      <sz val="9"/>
      <color theme="0"/>
      <name val="Tahoma"/>
      <family val="2"/>
      <charset val="204"/>
    </font>
    <font>
      <b/>
      <sz val="10"/>
      <color theme="4" tint="-0.249977111117893"/>
      <name val="Tahoma"/>
      <family val="2"/>
      <charset val="204"/>
    </font>
    <font>
      <b/>
      <sz val="10"/>
      <color rgb="FF000000"/>
      <name val="Tahoma"/>
      <family val="2"/>
      <charset val="204"/>
    </font>
    <font>
      <sz val="10"/>
      <name val="Tahoma"/>
      <family val="2"/>
      <charset val="204"/>
    </font>
    <font>
      <sz val="11"/>
      <color rgb="FF000000"/>
      <name val="Calibri"/>
      <family val="2"/>
      <charset val="204"/>
    </font>
    <font>
      <sz val="11"/>
      <color rgb="FFFF0000"/>
      <name val="Calibri"/>
      <family val="2"/>
      <charset val="204"/>
    </font>
    <font>
      <sz val="11"/>
      <color rgb="FF000000"/>
      <name val="Calibri"/>
      <family val="2"/>
    </font>
    <font>
      <sz val="11"/>
      <name val="Calibri"/>
      <family val="2"/>
      <charset val="204"/>
    </font>
    <font>
      <sz val="11"/>
      <color theme="1"/>
      <name val="Calibri"/>
      <family val="2"/>
    </font>
    <font>
      <i/>
      <u/>
      <sz val="11"/>
      <name val="Tahoma"/>
      <family val="2"/>
      <charset val="204"/>
    </font>
    <font>
      <b/>
      <sz val="11"/>
      <name val="Tahoma"/>
      <family val="2"/>
    </font>
    <font>
      <sz val="11"/>
      <name val="Tahoma"/>
      <family val="2"/>
    </font>
    <font>
      <sz val="11"/>
      <color rgb="FF000000"/>
      <name val="Tahoma"/>
      <family val="2"/>
      <charset val="204"/>
    </font>
    <font>
      <sz val="11"/>
      <color rgb="FFFF0000"/>
      <name val="Tahoma"/>
      <family val="2"/>
      <charset val="204"/>
    </font>
    <font>
      <b/>
      <sz val="11"/>
      <color rgb="FF000000"/>
      <name val="Tahoma"/>
      <family val="2"/>
      <charset val="204"/>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rgb="FFF6F5EE"/>
        <bgColor rgb="FFF4F3EC"/>
      </patternFill>
    </fill>
    <fill>
      <patternFill patternType="solid">
        <fgColor theme="3" tint="-0.249977111117893"/>
        <bgColor rgb="FFD8D3BA"/>
      </patternFill>
    </fill>
    <fill>
      <patternFill patternType="solid">
        <fgColor rgb="FFF6F5EE"/>
        <bgColor indexed="64"/>
      </patternFill>
    </fill>
    <fill>
      <patternFill patternType="solid">
        <fgColor rgb="FFF8F7F2"/>
        <bgColor indexed="64"/>
      </patternFill>
    </fill>
  </fills>
  <borders count="51">
    <border>
      <left/>
      <right/>
      <top/>
      <bottom/>
      <diagonal/>
    </border>
    <border>
      <left/>
      <right style="thin">
        <color rgb="FFFFFFFF"/>
      </right>
      <top style="thin">
        <color rgb="FFFFFFFF"/>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right style="slantDashDot">
        <color theme="2" tint="-0.499984740745262"/>
      </right>
      <top/>
      <bottom/>
      <diagonal/>
    </border>
    <border>
      <left/>
      <right style="slantDashDot">
        <color theme="2" tint="-0.499984740745262"/>
      </right>
      <top style="slantDashDot">
        <color theme="2" tint="-0.499984740745262"/>
      </top>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right/>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style="dotted">
        <color theme="2" tint="-0.499984740745262"/>
      </left>
      <right style="slantDashDot">
        <color theme="2" tint="-0.499984740745262"/>
      </right>
      <top/>
      <bottom style="slantDashDot">
        <color theme="2" tint="-0.499984740745262"/>
      </bottom>
      <diagonal/>
    </border>
    <border>
      <left/>
      <right style="dotted">
        <color theme="2" tint="-0.499984740745262"/>
      </right>
      <top/>
      <bottom/>
      <diagonal/>
    </border>
    <border>
      <left/>
      <right style="dotted">
        <color theme="2" tint="-0.499984740745262"/>
      </right>
      <top/>
      <bottom style="slantDashDot">
        <color theme="2" tint="-0.499984740745262"/>
      </bottom>
      <diagonal/>
    </border>
    <border>
      <left/>
      <right style="thick">
        <color theme="2" tint="-0.499984740745262"/>
      </right>
      <top/>
      <bottom/>
      <diagonal/>
    </border>
    <border>
      <left/>
      <right style="thick">
        <color theme="2" tint="-0.499984740745262"/>
      </right>
      <top style="slantDashDot">
        <color theme="2" tint="-0.499984740745262"/>
      </top>
      <bottom/>
      <diagonal/>
    </border>
    <border>
      <left/>
      <right style="thick">
        <color theme="2" tint="-0.499984740745262"/>
      </right>
      <top/>
      <bottom style="slantDashDot">
        <color theme="2" tint="-0.499984740745262"/>
      </bottom>
      <diagonal/>
    </border>
    <border>
      <left style="thick">
        <color theme="2" tint="-0.499984740745262"/>
      </left>
      <right/>
      <top/>
      <bottom/>
      <diagonal/>
    </border>
    <border>
      <left style="thick">
        <color theme="2" tint="-0.499984740745262"/>
      </left>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
      <left style="thick">
        <color theme="2" tint="-0.499984740745262"/>
      </left>
      <right style="thick">
        <color theme="2" tint="-0.499984740745262"/>
      </right>
      <top/>
      <bottom/>
      <diagonal/>
    </border>
    <border>
      <left style="slantDashDot">
        <color theme="2" tint="-0.499984740745262"/>
      </left>
      <right/>
      <top/>
      <bottom/>
      <diagonal/>
    </border>
    <border>
      <left/>
      <right style="dashDotDot">
        <color theme="2" tint="-0.499984740745262"/>
      </right>
      <top style="slantDashDot">
        <color theme="2" tint="-0.499984740745262"/>
      </top>
      <bottom/>
      <diagonal/>
    </border>
    <border>
      <left/>
      <right style="dashDotDot">
        <color theme="2" tint="-0.499984740745262"/>
      </right>
      <top/>
      <bottom/>
      <diagonal/>
    </border>
    <border>
      <left/>
      <right style="dashDotDot">
        <color theme="2" tint="-0.499984740745262"/>
      </right>
      <top/>
      <bottom style="slantDashDot">
        <color theme="2" tint="-0.499984740745262"/>
      </bottom>
      <diagonal/>
    </border>
    <border>
      <left style="dotted">
        <color theme="2" tint="-0.499984740745262"/>
      </left>
      <right style="thick">
        <color theme="2" tint="-0.499984740745262"/>
      </right>
      <top/>
      <bottom style="slantDashDot">
        <color theme="2" tint="-0.499984740745262"/>
      </bottom>
      <diagonal/>
    </border>
    <border>
      <left style="dotted">
        <color theme="2" tint="-0.499984740745262"/>
      </left>
      <right style="thick">
        <color theme="2" tint="-0.499984740745262"/>
      </right>
      <top/>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style="thick">
        <color theme="2" tint="-0.499984740745262"/>
      </left>
      <right style="dashDotDot">
        <color theme="2" tint="-0.499984740745262"/>
      </right>
      <top style="slantDashDot">
        <color theme="2" tint="-0.499984740745262"/>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style="thick">
        <color theme="2" tint="-0.499984740745262"/>
      </left>
      <right/>
      <top/>
      <bottom style="thin">
        <color theme="0"/>
      </bottom>
      <diagonal/>
    </border>
    <border>
      <left style="dashDotDot">
        <color theme="2" tint="-0.499984740745262"/>
      </left>
      <right style="dotted">
        <color theme="2" tint="-0.499984740745262"/>
      </right>
      <top/>
      <bottom style="slantDashDot">
        <color theme="2" tint="-0.499984740745262"/>
      </bottom>
      <diagonal/>
    </border>
    <border>
      <left style="thick">
        <color theme="2" tint="-0.499984740745262"/>
      </left>
      <right style="thick">
        <color theme="2" tint="-0.499984740745262"/>
      </right>
      <top/>
      <bottom style="slantDashDot">
        <color theme="2" tint="-0.499984740745262"/>
      </bottom>
      <diagonal/>
    </border>
    <border>
      <left style="slantDashDot">
        <color theme="2" tint="-0.499984740745262"/>
      </left>
      <right style="dashDotDot">
        <color theme="2" tint="-0.499984740745262"/>
      </right>
      <top/>
      <bottom style="slantDashDot">
        <color theme="2" tint="-0.499984740745262"/>
      </bottom>
      <diagonal/>
    </border>
    <border>
      <left style="dashDotDot">
        <color theme="2" tint="-0.499984740745262"/>
      </left>
      <right style="dotted">
        <color theme="2" tint="-0.499984740745262"/>
      </right>
      <top style="slantDashDot">
        <color theme="2" tint="-0.499984740745262"/>
      </top>
      <bottom/>
      <diagonal/>
    </border>
    <border>
      <left style="dashDotDot">
        <color theme="2" tint="-0.499984740745262"/>
      </left>
      <right style="dotted">
        <color theme="2" tint="-0.499984740745262"/>
      </right>
      <top/>
      <bottom/>
      <diagonal/>
    </border>
    <border>
      <left style="dotted">
        <color theme="2" tint="-0.499984740745262"/>
      </left>
      <right style="slantDashDot">
        <color theme="2" tint="-0.499984740745262"/>
      </right>
      <top style="slantDashDot">
        <color theme="2" tint="-0.499984740745262"/>
      </top>
      <bottom/>
      <diagonal/>
    </border>
    <border>
      <left/>
      <right style="thick">
        <color theme="2" tint="-0.499984740745262"/>
      </right>
      <top style="slantDashDot">
        <color theme="2" tint="-0.499984740745262"/>
      </top>
      <bottom style="slantDashDot">
        <color theme="2" tint="-0.499984740745262"/>
      </bottom>
      <diagonal/>
    </border>
    <border>
      <left style="dashDotDot">
        <color theme="2" tint="-0.499984740745262"/>
      </left>
      <right style="dashDot">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bottom/>
      <diagonal/>
    </border>
    <border>
      <left style="slantDashDot">
        <color theme="2" tint="-0.499984740745262"/>
      </left>
      <right style="dashDotDot">
        <color theme="2" tint="-0.499984740745262"/>
      </right>
      <top style="slantDashDot">
        <color theme="2" tint="-0.499984740745262"/>
      </top>
      <bottom/>
      <diagonal/>
    </border>
    <border>
      <left style="dotted">
        <color theme="2" tint="-0.499984740745262"/>
      </left>
      <right style="thick">
        <color theme="2" tint="-0.499984740745262"/>
      </right>
      <top style="slantDashDot">
        <color theme="2" tint="-0.499984740745262"/>
      </top>
      <bottom/>
      <diagonal/>
    </border>
    <border>
      <left style="slantDashDot">
        <color theme="2" tint="-0.499984740745262"/>
      </left>
      <right style="dashDotDot">
        <color theme="2" tint="-0.499984740745262"/>
      </right>
      <top/>
      <bottom/>
      <diagonal/>
    </border>
  </borders>
  <cellStyleXfs count="25">
    <xf numFmtId="0" fontId="0" fillId="0" borderId="0"/>
    <xf numFmtId="0" fontId="18" fillId="0" borderId="0"/>
    <xf numFmtId="0" fontId="23" fillId="0" borderId="0"/>
    <xf numFmtId="0" fontId="17" fillId="0" borderId="0"/>
    <xf numFmtId="0" fontId="23" fillId="0" borderId="0"/>
    <xf numFmtId="0" fontId="17" fillId="0" borderId="0"/>
    <xf numFmtId="0" fontId="16" fillId="0" borderId="0"/>
    <xf numFmtId="0" fontId="15" fillId="0" borderId="0"/>
    <xf numFmtId="0" fontId="16" fillId="0" borderId="0"/>
    <xf numFmtId="0" fontId="14" fillId="0" borderId="0"/>
    <xf numFmtId="0" fontId="13" fillId="0" borderId="0"/>
    <xf numFmtId="0" fontId="12" fillId="0" borderId="0"/>
    <xf numFmtId="0" fontId="11" fillId="0" borderId="0"/>
    <xf numFmtId="0" fontId="10" fillId="0" borderId="0"/>
    <xf numFmtId="9" fontId="39"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9" fontId="23" fillId="0" borderId="0" applyFont="0" applyFill="0" applyBorder="0" applyAlignment="0" applyProtection="0"/>
    <xf numFmtId="0" fontId="4" fillId="0" borderId="0"/>
    <xf numFmtId="0" fontId="3" fillId="0" borderId="0"/>
    <xf numFmtId="0" fontId="2" fillId="0" borderId="0"/>
    <xf numFmtId="0" fontId="1" fillId="0" borderId="0"/>
  </cellStyleXfs>
  <cellXfs count="343">
    <xf numFmtId="0" fontId="0" fillId="0" borderId="0" xfId="0" applyFont="1" applyAlignment="1"/>
    <xf numFmtId="0" fontId="0" fillId="0" borderId="0" xfId="0" applyFont="1" applyAlignment="1"/>
    <xf numFmtId="0" fontId="19" fillId="2" borderId="2" xfId="0" applyFont="1" applyFill="1" applyBorder="1" applyAlignment="1">
      <alignment horizontal="left" vertical="top" wrapText="1"/>
    </xf>
    <xf numFmtId="0" fontId="0" fillId="3" borderId="0" xfId="0" applyFont="1" applyFill="1" applyAlignment="1"/>
    <xf numFmtId="0" fontId="0" fillId="3" borderId="0" xfId="0" applyFont="1" applyFill="1" applyBorder="1" applyAlignment="1"/>
    <xf numFmtId="0" fontId="0" fillId="3" borderId="18" xfId="0" applyFont="1" applyFill="1" applyBorder="1" applyAlignment="1"/>
    <xf numFmtId="0" fontId="0" fillId="3" borderId="12" xfId="0" applyFont="1" applyFill="1" applyBorder="1" applyAlignment="1"/>
    <xf numFmtId="0" fontId="0" fillId="3" borderId="20" xfId="0" applyFont="1" applyFill="1" applyBorder="1" applyAlignment="1"/>
    <xf numFmtId="0" fontId="0" fillId="5" borderId="0" xfId="0" applyFont="1" applyFill="1" applyAlignment="1"/>
    <xf numFmtId="0" fontId="0" fillId="5" borderId="6" xfId="0" applyFont="1" applyFill="1" applyBorder="1" applyAlignment="1"/>
    <xf numFmtId="0" fontId="21" fillId="6" borderId="6" xfId="0" applyFont="1" applyFill="1" applyBorder="1" applyAlignment="1">
      <alignment vertical="center" wrapText="1"/>
    </xf>
    <xf numFmtId="0" fontId="0" fillId="5" borderId="19" xfId="0" applyFont="1" applyFill="1" applyBorder="1" applyAlignment="1"/>
    <xf numFmtId="0" fontId="0" fillId="3" borderId="24" xfId="0" applyFont="1" applyFill="1" applyBorder="1" applyAlignment="1"/>
    <xf numFmtId="0" fontId="0" fillId="3" borderId="21" xfId="0" applyFont="1" applyFill="1" applyBorder="1" applyAlignment="1"/>
    <xf numFmtId="0" fontId="26" fillId="5" borderId="0" xfId="0" applyFont="1" applyFill="1" applyBorder="1" applyAlignment="1">
      <alignment horizontal="center" vertical="top" wrapText="1"/>
    </xf>
    <xf numFmtId="0" fontId="33" fillId="6" borderId="31" xfId="0" applyFont="1" applyFill="1" applyBorder="1" applyAlignment="1">
      <alignment horizontal="center"/>
    </xf>
    <xf numFmtId="0" fontId="33" fillId="11" borderId="32" xfId="0" applyFont="1" applyFill="1" applyBorder="1" applyAlignment="1">
      <alignment horizontal="center"/>
    </xf>
    <xf numFmtId="0" fontId="33" fillId="11" borderId="36" xfId="0" applyFont="1" applyFill="1" applyBorder="1" applyAlignment="1">
      <alignment horizontal="center"/>
    </xf>
    <xf numFmtId="0" fontId="21" fillId="6" borderId="7" xfId="0" applyFont="1" applyFill="1" applyBorder="1" applyAlignment="1">
      <alignment vertical="center" wrapText="1"/>
    </xf>
    <xf numFmtId="0" fontId="23" fillId="4" borderId="37" xfId="0" applyFont="1" applyFill="1" applyBorder="1" applyAlignment="1">
      <alignment horizontal="center"/>
    </xf>
    <xf numFmtId="0" fontId="23" fillId="3" borderId="12" xfId="0" applyFont="1" applyFill="1" applyBorder="1" applyAlignment="1">
      <alignment horizontal="center"/>
    </xf>
    <xf numFmtId="0" fontId="23" fillId="3" borderId="32" xfId="0" applyFont="1" applyFill="1" applyBorder="1" applyAlignment="1">
      <alignment horizontal="center"/>
    </xf>
    <xf numFmtId="0" fontId="0" fillId="5" borderId="12" xfId="0" applyFont="1" applyFill="1" applyBorder="1" applyAlignment="1"/>
    <xf numFmtId="0" fontId="33" fillId="11" borderId="23" xfId="0" applyFont="1" applyFill="1" applyBorder="1" applyAlignment="1">
      <alignment horizontal="center"/>
    </xf>
    <xf numFmtId="0" fontId="0" fillId="5" borderId="14" xfId="0" applyFont="1" applyFill="1" applyBorder="1" applyAlignment="1"/>
    <xf numFmtId="0" fontId="23" fillId="3" borderId="36" xfId="0" applyFont="1" applyFill="1" applyBorder="1" applyAlignment="1">
      <alignment horizontal="center"/>
    </xf>
    <xf numFmtId="0" fontId="23" fillId="4" borderId="28" xfId="0" applyFont="1" applyFill="1" applyBorder="1" applyAlignment="1">
      <alignment horizontal="center"/>
    </xf>
    <xf numFmtId="0" fontId="23" fillId="3" borderId="15" xfId="0" applyFont="1" applyFill="1" applyBorder="1" applyAlignment="1">
      <alignment horizontal="center"/>
    </xf>
    <xf numFmtId="0" fontId="23" fillId="3" borderId="29" xfId="0" applyFont="1" applyFill="1" applyBorder="1" applyAlignment="1">
      <alignment horizontal="center"/>
    </xf>
    <xf numFmtId="0" fontId="21" fillId="10" borderId="6"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9" fillId="3" borderId="0" xfId="0" applyFont="1" applyFill="1" applyAlignment="1"/>
    <xf numFmtId="0" fontId="36" fillId="3" borderId="26" xfId="0" applyFont="1" applyFill="1" applyBorder="1" applyAlignment="1">
      <alignment horizontal="right"/>
    </xf>
    <xf numFmtId="0" fontId="25" fillId="3" borderId="18" xfId="0" applyFont="1" applyFill="1" applyBorder="1" applyAlignment="1">
      <alignment horizontal="right"/>
    </xf>
    <xf numFmtId="0" fontId="36" fillId="3" borderId="27" xfId="0" applyFont="1" applyFill="1" applyBorder="1"/>
    <xf numFmtId="0" fontId="36" fillId="3" borderId="28" xfId="0" applyFont="1" applyFill="1" applyBorder="1"/>
    <xf numFmtId="0" fontId="25" fillId="3" borderId="20" xfId="0" applyFont="1" applyFill="1" applyBorder="1" applyAlignment="1">
      <alignment horizontal="right"/>
    </xf>
    <xf numFmtId="3" fontId="37" fillId="6" borderId="33" xfId="0" applyNumberFormat="1" applyFont="1" applyFill="1" applyBorder="1" applyAlignment="1">
      <alignment horizontal="center" vertical="center"/>
    </xf>
    <xf numFmtId="3" fontId="34" fillId="11" borderId="16" xfId="0" applyNumberFormat="1" applyFont="1" applyFill="1" applyBorder="1" applyAlignment="1">
      <alignment horizontal="center" vertical="center"/>
    </xf>
    <xf numFmtId="3" fontId="34" fillId="11" borderId="8" xfId="0" applyNumberFormat="1" applyFont="1" applyFill="1" applyBorder="1" applyAlignment="1">
      <alignment horizontal="center" vertical="center"/>
    </xf>
    <xf numFmtId="3" fontId="34" fillId="4" borderId="27" xfId="0" applyNumberFormat="1" applyFont="1" applyFill="1" applyBorder="1" applyAlignment="1">
      <alignment horizontal="center" vertical="center"/>
    </xf>
    <xf numFmtId="3" fontId="34" fillId="3" borderId="16" xfId="0" applyNumberFormat="1" applyFont="1" applyFill="1" applyBorder="1" applyAlignment="1">
      <alignment horizontal="center" vertical="center"/>
    </xf>
    <xf numFmtId="3" fontId="34" fillId="3" borderId="8" xfId="0" applyNumberFormat="1" applyFont="1" applyFill="1" applyBorder="1" applyAlignment="1">
      <alignment horizontal="center" vertical="center"/>
    </xf>
    <xf numFmtId="164" fontId="34" fillId="3" borderId="8" xfId="0" applyNumberFormat="1" applyFont="1" applyFill="1" applyBorder="1" applyAlignment="1">
      <alignment horizontal="center" vertical="center"/>
    </xf>
    <xf numFmtId="164" fontId="34" fillId="4" borderId="27" xfId="0" applyNumberFormat="1" applyFont="1" applyFill="1" applyBorder="1" applyAlignment="1">
      <alignment horizontal="center" vertical="center"/>
    </xf>
    <xf numFmtId="164" fontId="34" fillId="3" borderId="16" xfId="0" applyNumberFormat="1" applyFont="1" applyFill="1" applyBorder="1" applyAlignment="1">
      <alignment horizontal="center" vertical="center"/>
    </xf>
    <xf numFmtId="3" fontId="34" fillId="3" borderId="24" xfId="0" applyNumberFormat="1" applyFont="1" applyFill="1" applyBorder="1" applyAlignment="1">
      <alignment horizontal="center" vertical="center"/>
    </xf>
    <xf numFmtId="164" fontId="37" fillId="6" borderId="33" xfId="0" applyNumberFormat="1" applyFont="1" applyFill="1" applyBorder="1" applyAlignment="1">
      <alignment horizontal="center" vertical="center"/>
    </xf>
    <xf numFmtId="164" fontId="37" fillId="11" borderId="16" xfId="0" applyNumberFormat="1" applyFont="1" applyFill="1" applyBorder="1" applyAlignment="1">
      <alignment horizontal="center" vertical="center"/>
    </xf>
    <xf numFmtId="164" fontId="37" fillId="11" borderId="8" xfId="0" applyNumberFormat="1" applyFont="1" applyFill="1" applyBorder="1" applyAlignment="1">
      <alignment horizontal="center" vertical="center"/>
    </xf>
    <xf numFmtId="3" fontId="34" fillId="3" borderId="21" xfId="0" applyNumberFormat="1" applyFont="1" applyFill="1" applyBorder="1" applyAlignment="1">
      <alignment horizontal="center" vertical="center"/>
    </xf>
    <xf numFmtId="164" fontId="34" fillId="3" borderId="21" xfId="0" applyNumberFormat="1" applyFont="1" applyFill="1" applyBorder="1" applyAlignment="1">
      <alignment horizontal="center" vertical="center"/>
    </xf>
    <xf numFmtId="3" fontId="34" fillId="3" borderId="30" xfId="0" applyNumberFormat="1" applyFont="1" applyFill="1" applyBorder="1" applyAlignment="1">
      <alignment horizontal="center" vertical="center"/>
    </xf>
    <xf numFmtId="0" fontId="34" fillId="3" borderId="0" xfId="0" applyFont="1" applyFill="1" applyAlignment="1"/>
    <xf numFmtId="3" fontId="37" fillId="6" borderId="34" xfId="0" applyNumberFormat="1" applyFont="1" applyFill="1" applyBorder="1" applyAlignment="1">
      <alignment horizontal="center" vertical="center"/>
    </xf>
    <xf numFmtId="164" fontId="37" fillId="6" borderId="34" xfId="0" applyNumberFormat="1" applyFont="1" applyFill="1" applyBorder="1" applyAlignment="1">
      <alignment horizontal="center" vertical="center"/>
    </xf>
    <xf numFmtId="164" fontId="34" fillId="11" borderId="16" xfId="0" applyNumberFormat="1" applyFont="1" applyFill="1" applyBorder="1" applyAlignment="1">
      <alignment horizontal="center" vertical="center"/>
    </xf>
    <xf numFmtId="164" fontId="34" fillId="11" borderId="8" xfId="0" applyNumberFormat="1" applyFont="1" applyFill="1" applyBorder="1" applyAlignment="1">
      <alignment horizontal="center" vertical="center"/>
    </xf>
    <xf numFmtId="3" fontId="37" fillId="6" borderId="35" xfId="0" applyNumberFormat="1" applyFont="1" applyFill="1" applyBorder="1" applyAlignment="1">
      <alignment horizontal="center" vertical="center"/>
    </xf>
    <xf numFmtId="3" fontId="34" fillId="11" borderId="17" xfId="0" applyNumberFormat="1" applyFont="1" applyFill="1" applyBorder="1" applyAlignment="1">
      <alignment horizontal="center" vertical="center"/>
    </xf>
    <xf numFmtId="3" fontId="34" fillId="11" borderId="11" xfId="0" applyNumberFormat="1" applyFont="1" applyFill="1" applyBorder="1" applyAlignment="1">
      <alignment horizontal="center" vertical="center"/>
    </xf>
    <xf numFmtId="3" fontId="34" fillId="4" borderId="28" xfId="0" applyNumberFormat="1" applyFont="1" applyFill="1" applyBorder="1" applyAlignment="1">
      <alignment horizontal="center" vertical="center"/>
    </xf>
    <xf numFmtId="3" fontId="34" fillId="3" borderId="17" xfId="0" applyNumberFormat="1" applyFont="1" applyFill="1" applyBorder="1" applyAlignment="1">
      <alignment horizontal="center" vertical="center"/>
    </xf>
    <xf numFmtId="3" fontId="34" fillId="3" borderId="11" xfId="0" applyNumberFormat="1" applyFont="1" applyFill="1" applyBorder="1" applyAlignment="1">
      <alignment horizontal="center" vertical="center"/>
    </xf>
    <xf numFmtId="164" fontId="34" fillId="3" borderId="11" xfId="0" applyNumberFormat="1" applyFont="1" applyFill="1" applyBorder="1" applyAlignment="1">
      <alignment horizontal="center" vertical="center"/>
    </xf>
    <xf numFmtId="164" fontId="34" fillId="4" borderId="28" xfId="0" applyNumberFormat="1" applyFont="1" applyFill="1" applyBorder="1" applyAlignment="1">
      <alignment horizontal="center" vertical="center"/>
    </xf>
    <xf numFmtId="164" fontId="34" fillId="3" borderId="17" xfId="0" applyNumberFormat="1" applyFont="1" applyFill="1" applyBorder="1" applyAlignment="1">
      <alignment horizontal="center" vertical="center"/>
    </xf>
    <xf numFmtId="164" fontId="37" fillId="6" borderId="35" xfId="0" applyNumberFormat="1" applyFont="1" applyFill="1" applyBorder="1" applyAlignment="1">
      <alignment horizontal="center" vertical="center"/>
    </xf>
    <xf numFmtId="164" fontId="34" fillId="11" borderId="17" xfId="0" applyNumberFormat="1" applyFont="1" applyFill="1" applyBorder="1" applyAlignment="1">
      <alignment horizontal="center" vertical="center"/>
    </xf>
    <xf numFmtId="164" fontId="34" fillId="11" borderId="11" xfId="0" applyNumberFormat="1" applyFont="1" applyFill="1" applyBorder="1" applyAlignment="1">
      <alignment horizontal="center" vertical="center"/>
    </xf>
    <xf numFmtId="3" fontId="34" fillId="3" borderId="29" xfId="0" applyNumberFormat="1" applyFont="1" applyFill="1" applyBorder="1" applyAlignment="1">
      <alignment horizontal="center" vertical="center"/>
    </xf>
    <xf numFmtId="0" fontId="34" fillId="0" borderId="0" xfId="0" applyFont="1" applyAlignment="1"/>
    <xf numFmtId="3" fontId="34" fillId="0" borderId="16" xfId="0" applyNumberFormat="1" applyFont="1" applyFill="1" applyBorder="1" applyAlignment="1">
      <alignment horizontal="center" vertical="center"/>
    </xf>
    <xf numFmtId="3" fontId="25" fillId="4" borderId="27" xfId="0" applyNumberFormat="1" applyFont="1" applyFill="1" applyBorder="1" applyAlignment="1">
      <alignment horizontal="center" vertical="center"/>
    </xf>
    <xf numFmtId="3" fontId="32" fillId="6" borderId="34" xfId="0" applyNumberFormat="1" applyFont="1" applyFill="1" applyBorder="1" applyAlignment="1">
      <alignment horizontal="center" vertical="center"/>
    </xf>
    <xf numFmtId="3" fontId="25" fillId="3" borderId="16" xfId="0" applyNumberFormat="1" applyFont="1" applyFill="1" applyBorder="1" applyAlignment="1">
      <alignment horizontal="center" vertical="center"/>
    </xf>
    <xf numFmtId="3" fontId="25" fillId="3" borderId="8" xfId="0" applyNumberFormat="1" applyFont="1" applyFill="1" applyBorder="1" applyAlignment="1">
      <alignment horizontal="center" vertical="center"/>
    </xf>
    <xf numFmtId="3" fontId="25" fillId="3" borderId="17" xfId="0" applyNumberFormat="1" applyFont="1" applyFill="1" applyBorder="1" applyAlignment="1">
      <alignment horizontal="center" vertical="center"/>
    </xf>
    <xf numFmtId="3" fontId="25" fillId="3" borderId="11" xfId="0" applyNumberFormat="1" applyFont="1" applyFill="1" applyBorder="1" applyAlignment="1">
      <alignment horizontal="center" vertical="center"/>
    </xf>
    <xf numFmtId="3" fontId="38" fillId="3" borderId="8" xfId="0" applyNumberFormat="1" applyFont="1" applyFill="1" applyBorder="1" applyAlignment="1">
      <alignment horizontal="center" vertical="center"/>
    </xf>
    <xf numFmtId="3" fontId="38" fillId="4" borderId="27" xfId="0" applyNumberFormat="1" applyFont="1" applyFill="1" applyBorder="1" applyAlignment="1">
      <alignment horizontal="center" vertical="center"/>
    </xf>
    <xf numFmtId="3" fontId="38" fillId="3" borderId="16" xfId="0" applyNumberFormat="1" applyFont="1" applyFill="1" applyBorder="1" applyAlignment="1">
      <alignment horizontal="center" vertical="center"/>
    </xf>
    <xf numFmtId="4" fontId="0" fillId="3" borderId="0" xfId="0" applyNumberFormat="1" applyFont="1" applyFill="1" applyAlignment="1"/>
    <xf numFmtId="3" fontId="0" fillId="3" borderId="0" xfId="0" applyNumberFormat="1" applyFont="1" applyFill="1" applyAlignment="1"/>
    <xf numFmtId="0" fontId="0" fillId="5" borderId="0" xfId="0" applyFont="1" applyFill="1" applyBorder="1" applyAlignment="1"/>
    <xf numFmtId="0" fontId="23" fillId="3" borderId="6" xfId="0" applyFont="1" applyFill="1" applyBorder="1" applyAlignment="1">
      <alignment horizontal="center"/>
    </xf>
    <xf numFmtId="3" fontId="34" fillId="3" borderId="0" xfId="0" applyNumberFormat="1" applyFont="1" applyFill="1" applyBorder="1" applyAlignment="1">
      <alignment horizontal="center" vertical="center"/>
    </xf>
    <xf numFmtId="3" fontId="34" fillId="3" borderId="12" xfId="0" applyNumberFormat="1" applyFont="1" applyFill="1" applyBorder="1" applyAlignment="1">
      <alignment horizontal="center" vertical="center"/>
    </xf>
    <xf numFmtId="10" fontId="0" fillId="3" borderId="0" xfId="14" applyNumberFormat="1" applyFont="1" applyFill="1" applyAlignment="1"/>
    <xf numFmtId="165" fontId="0" fillId="3" borderId="0" xfId="14" applyNumberFormat="1" applyFont="1" applyFill="1" applyAlignment="1"/>
    <xf numFmtId="9" fontId="0" fillId="3" borderId="0" xfId="14" applyFont="1" applyFill="1" applyAlignment="1"/>
    <xf numFmtId="3" fontId="40" fillId="3" borderId="0" xfId="0" applyNumberFormat="1" applyFont="1" applyFill="1" applyAlignment="1"/>
    <xf numFmtId="166" fontId="0" fillId="3" borderId="0" xfId="0" applyNumberFormat="1" applyFont="1" applyFill="1" applyAlignment="1"/>
    <xf numFmtId="3" fontId="0" fillId="3" borderId="0" xfId="0" applyNumberFormat="1" applyFont="1" applyFill="1" applyBorder="1" applyAlignment="1"/>
    <xf numFmtId="3" fontId="0" fillId="3" borderId="18" xfId="0" applyNumberFormat="1" applyFont="1" applyFill="1" applyBorder="1" applyAlignment="1"/>
    <xf numFmtId="3" fontId="29" fillId="3" borderId="0" xfId="0" applyNumberFormat="1" applyFont="1" applyFill="1" applyAlignment="1"/>
    <xf numFmtId="3" fontId="40" fillId="3" borderId="0" xfId="0" applyNumberFormat="1" applyFont="1" applyFill="1" applyBorder="1" applyAlignment="1"/>
    <xf numFmtId="3" fontId="38" fillId="11" borderId="16" xfId="0" applyNumberFormat="1" applyFont="1" applyFill="1" applyBorder="1" applyAlignment="1">
      <alignment horizontal="center" vertical="center"/>
    </xf>
    <xf numFmtId="3" fontId="38" fillId="11" borderId="8" xfId="0" applyNumberFormat="1" applyFont="1" applyFill="1" applyBorder="1" applyAlignment="1">
      <alignment horizontal="center" vertical="center"/>
    </xf>
    <xf numFmtId="3" fontId="38" fillId="11" borderId="11" xfId="0" applyNumberFormat="1" applyFont="1" applyFill="1" applyBorder="1" applyAlignment="1">
      <alignment horizontal="center" vertical="center"/>
    </xf>
    <xf numFmtId="3" fontId="38" fillId="3" borderId="17" xfId="0" applyNumberFormat="1" applyFont="1" applyFill="1" applyBorder="1" applyAlignment="1">
      <alignment horizontal="center" vertical="center"/>
    </xf>
    <xf numFmtId="3" fontId="38" fillId="3" borderId="11" xfId="0" applyNumberFormat="1" applyFont="1" applyFill="1" applyBorder="1" applyAlignment="1">
      <alignment horizontal="center" vertical="center"/>
    </xf>
    <xf numFmtId="3" fontId="38" fillId="4" borderId="28" xfId="0" applyNumberFormat="1" applyFont="1" applyFill="1" applyBorder="1" applyAlignment="1">
      <alignment horizontal="center" vertical="center"/>
    </xf>
    <xf numFmtId="0" fontId="0" fillId="3" borderId="38" xfId="0" applyFont="1" applyFill="1" applyBorder="1" applyAlignment="1"/>
    <xf numFmtId="3" fontId="0" fillId="3" borderId="0" xfId="14" applyNumberFormat="1" applyFont="1" applyFill="1" applyAlignment="1"/>
    <xf numFmtId="0" fontId="25" fillId="10" borderId="0" xfId="0" applyFont="1" applyFill="1" applyBorder="1" applyAlignment="1">
      <alignment horizontal="center" wrapText="1"/>
    </xf>
    <xf numFmtId="49" fontId="23" fillId="3" borderId="0" xfId="0" applyNumberFormat="1" applyFont="1" applyFill="1" applyAlignment="1"/>
    <xf numFmtId="167" fontId="37" fillId="6" borderId="33" xfId="0" applyNumberFormat="1" applyFont="1" applyFill="1" applyBorder="1" applyAlignment="1">
      <alignment horizontal="center" vertical="center"/>
    </xf>
    <xf numFmtId="167" fontId="37" fillId="6" borderId="34" xfId="0" applyNumberFormat="1" applyFont="1" applyFill="1" applyBorder="1" applyAlignment="1">
      <alignment horizontal="center" vertical="center"/>
    </xf>
    <xf numFmtId="167" fontId="37" fillId="6" borderId="35" xfId="0" applyNumberFormat="1" applyFont="1" applyFill="1" applyBorder="1" applyAlignment="1">
      <alignment horizontal="center" vertical="center"/>
    </xf>
    <xf numFmtId="165" fontId="0" fillId="3" borderId="0" xfId="0" applyNumberFormat="1" applyFont="1" applyFill="1" applyAlignment="1"/>
    <xf numFmtId="166" fontId="40" fillId="3" borderId="0" xfId="0" applyNumberFormat="1" applyFont="1" applyFill="1" applyAlignment="1"/>
    <xf numFmtId="165" fontId="43" fillId="3" borderId="0" xfId="14" applyNumberFormat="1" applyFont="1" applyFill="1" applyAlignment="1"/>
    <xf numFmtId="0" fontId="44" fillId="3" borderId="1" xfId="0" applyFont="1" applyFill="1" applyBorder="1" applyAlignment="1">
      <alignment vertical="center"/>
    </xf>
    <xf numFmtId="0" fontId="42" fillId="3" borderId="0" xfId="0" applyFont="1" applyFill="1" applyAlignment="1"/>
    <xf numFmtId="0" fontId="44" fillId="3" borderId="0" xfId="0" applyFont="1" applyFill="1" applyBorder="1" applyAlignment="1">
      <alignment vertical="center"/>
    </xf>
    <xf numFmtId="3" fontId="40" fillId="3" borderId="0" xfId="14" applyNumberFormat="1" applyFont="1" applyFill="1" applyAlignment="1"/>
    <xf numFmtId="0" fontId="40" fillId="3" borderId="0" xfId="0" applyFont="1" applyFill="1" applyAlignment="1"/>
    <xf numFmtId="0" fontId="27" fillId="7" borderId="0" xfId="0" applyFont="1" applyFill="1" applyBorder="1" applyAlignment="1">
      <alignment horizontal="left" vertical="center"/>
    </xf>
    <xf numFmtId="0" fontId="25" fillId="6" borderId="0"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19" fillId="2" borderId="0" xfId="0" applyFont="1" applyFill="1" applyBorder="1"/>
    <xf numFmtId="0" fontId="19" fillId="3" borderId="0" xfId="0" applyFont="1" applyFill="1"/>
    <xf numFmtId="0" fontId="42" fillId="0" borderId="0" xfId="0" applyFont="1" applyAlignment="1"/>
    <xf numFmtId="0" fontId="19" fillId="2" borderId="0" xfId="0" applyFont="1" applyFill="1" applyBorder="1" applyAlignment="1">
      <alignment vertical="center"/>
    </xf>
    <xf numFmtId="0" fontId="19" fillId="2" borderId="3" xfId="0" applyFont="1" applyFill="1" applyBorder="1" applyAlignment="1">
      <alignment horizontal="left" wrapText="1"/>
    </xf>
    <xf numFmtId="0" fontId="46" fillId="2" borderId="3" xfId="0" applyFont="1" applyFill="1" applyBorder="1" applyAlignment="1">
      <alignment horizontal="left" wrapText="1"/>
    </xf>
    <xf numFmtId="0" fontId="46" fillId="2" borderId="4" xfId="0" applyFont="1" applyFill="1" applyBorder="1" applyAlignment="1">
      <alignment horizontal="left" wrapText="1"/>
    </xf>
    <xf numFmtId="0" fontId="0" fillId="4" borderId="6" xfId="0" applyFont="1" applyFill="1" applyBorder="1" applyAlignment="1"/>
    <xf numFmtId="0" fontId="0" fillId="4" borderId="7" xfId="0" applyFont="1" applyFill="1" applyBorder="1" applyAlignment="1"/>
    <xf numFmtId="0" fontId="40" fillId="4" borderId="5" xfId="0" applyFont="1" applyFill="1" applyBorder="1" applyAlignment="1"/>
    <xf numFmtId="0" fontId="27" fillId="9" borderId="0" xfId="0" applyFont="1" applyFill="1" applyBorder="1" applyAlignment="1">
      <alignment vertical="center"/>
    </xf>
    <xf numFmtId="0" fontId="38" fillId="6" borderId="5" xfId="0" applyFont="1" applyFill="1" applyBorder="1" applyAlignment="1">
      <alignment vertical="center" wrapText="1"/>
    </xf>
    <xf numFmtId="0" fontId="38" fillId="6" borderId="0" xfId="0" applyFont="1" applyFill="1" applyBorder="1" applyAlignment="1">
      <alignment vertical="center" wrapText="1"/>
    </xf>
    <xf numFmtId="0" fontId="19" fillId="6" borderId="6" xfId="0" applyFont="1" applyFill="1" applyBorder="1" applyAlignment="1">
      <alignment vertical="center" wrapText="1"/>
    </xf>
    <xf numFmtId="0" fontId="19" fillId="6" borderId="7" xfId="0" applyFont="1" applyFill="1" applyBorder="1" applyAlignment="1">
      <alignment vertical="center" wrapText="1"/>
    </xf>
    <xf numFmtId="0" fontId="42" fillId="4" borderId="5" xfId="0" applyFont="1" applyFill="1" applyBorder="1" applyAlignment="1"/>
    <xf numFmtId="0" fontId="42" fillId="4" borderId="6" xfId="0" applyFont="1" applyFill="1" applyBorder="1" applyAlignment="1"/>
    <xf numFmtId="0" fontId="42" fillId="4" borderId="7" xfId="0" applyFont="1" applyFill="1" applyBorder="1" applyAlignment="1"/>
    <xf numFmtId="0" fontId="27" fillId="7" borderId="0" xfId="0" applyFont="1" applyFill="1" applyBorder="1" applyAlignment="1">
      <alignment horizontal="left" vertical="center"/>
    </xf>
    <xf numFmtId="0" fontId="25" fillId="6" borderId="0" xfId="0" applyFont="1" applyFill="1" applyBorder="1" applyAlignment="1">
      <alignment horizontal="center" vertical="center" wrapText="1"/>
    </xf>
    <xf numFmtId="0" fontId="25" fillId="6" borderId="12" xfId="0" applyFont="1" applyFill="1" applyBorder="1" applyAlignment="1">
      <alignment horizontal="center" vertical="center" wrapText="1"/>
    </xf>
    <xf numFmtId="3" fontId="0" fillId="3" borderId="0" xfId="20" applyNumberFormat="1" applyFont="1" applyFill="1" applyAlignment="1"/>
    <xf numFmtId="165" fontId="0" fillId="3" borderId="0" xfId="20" applyNumberFormat="1" applyFont="1" applyFill="1" applyAlignment="1"/>
    <xf numFmtId="165" fontId="40" fillId="3" borderId="0" xfId="20" applyNumberFormat="1" applyFont="1" applyFill="1" applyAlignment="1"/>
    <xf numFmtId="1" fontId="40" fillId="3" borderId="0" xfId="20" applyNumberFormat="1" applyFont="1" applyFill="1" applyAlignment="1"/>
    <xf numFmtId="3" fontId="40" fillId="3" borderId="0" xfId="20" applyNumberFormat="1" applyFont="1" applyFill="1" applyAlignment="1"/>
    <xf numFmtId="3" fontId="41" fillId="3" borderId="0" xfId="20" applyNumberFormat="1" applyFont="1" applyFill="1" applyAlignment="1"/>
    <xf numFmtId="9" fontId="0" fillId="3" borderId="0" xfId="20" applyFont="1" applyFill="1" applyAlignment="1"/>
    <xf numFmtId="165" fontId="43" fillId="3" borderId="0" xfId="20" applyNumberFormat="1" applyFont="1" applyFill="1" applyAlignment="1"/>
    <xf numFmtId="10" fontId="0" fillId="3" borderId="0" xfId="20" applyNumberFormat="1" applyFont="1" applyFill="1" applyAlignment="1"/>
    <xf numFmtId="10" fontId="41" fillId="3" borderId="0" xfId="20" applyNumberFormat="1" applyFont="1" applyFill="1" applyAlignment="1">
      <alignment horizontal="center"/>
    </xf>
    <xf numFmtId="3" fontId="34" fillId="3" borderId="40" xfId="0" applyNumberFormat="1" applyFont="1" applyFill="1" applyBorder="1" applyAlignment="1">
      <alignment horizontal="center" vertical="center"/>
    </xf>
    <xf numFmtId="3" fontId="34" fillId="3" borderId="22" xfId="0" applyNumberFormat="1" applyFont="1" applyFill="1" applyBorder="1" applyAlignment="1">
      <alignment horizontal="center" vertical="center"/>
    </xf>
    <xf numFmtId="164" fontId="34" fillId="3" borderId="22" xfId="0" applyNumberFormat="1" applyFont="1" applyFill="1" applyBorder="1" applyAlignment="1">
      <alignment horizontal="center" vertical="center"/>
    </xf>
    <xf numFmtId="3" fontId="34" fillId="3" borderId="43" xfId="0" applyNumberFormat="1" applyFont="1" applyFill="1" applyBorder="1" applyAlignment="1">
      <alignment horizontal="center" vertical="center"/>
    </xf>
    <xf numFmtId="0" fontId="23" fillId="3" borderId="44" xfId="0" applyFont="1" applyFill="1" applyBorder="1" applyAlignment="1">
      <alignment horizontal="center"/>
    </xf>
    <xf numFmtId="164" fontId="34" fillId="3" borderId="43" xfId="0" applyNumberFormat="1" applyFont="1" applyFill="1" applyBorder="1" applyAlignment="1">
      <alignment horizontal="center" vertical="center"/>
    </xf>
    <xf numFmtId="0" fontId="33" fillId="11" borderId="45" xfId="0" applyFont="1" applyFill="1" applyBorder="1" applyAlignment="1">
      <alignment horizontal="center"/>
    </xf>
    <xf numFmtId="0" fontId="33" fillId="11" borderId="46" xfId="0" applyFont="1" applyFill="1" applyBorder="1" applyAlignment="1">
      <alignment horizontal="center"/>
    </xf>
    <xf numFmtId="164" fontId="34" fillId="4" borderId="41" xfId="0" applyNumberFormat="1" applyFont="1" applyFill="1" applyBorder="1" applyAlignment="1">
      <alignment horizontal="center" vertical="center"/>
    </xf>
    <xf numFmtId="164" fontId="34" fillId="3" borderId="39" xfId="0" applyNumberFormat="1" applyFont="1" applyFill="1" applyBorder="1" applyAlignment="1">
      <alignment horizontal="center" vertical="center"/>
    </xf>
    <xf numFmtId="3" fontId="34" fillId="3" borderId="18" xfId="0" applyNumberFormat="1" applyFont="1" applyFill="1" applyBorder="1" applyAlignment="1">
      <alignment horizontal="center" vertical="center"/>
    </xf>
    <xf numFmtId="3" fontId="34" fillId="3" borderId="20" xfId="0" applyNumberFormat="1" applyFont="1" applyFill="1" applyBorder="1" applyAlignment="1">
      <alignment horizontal="center" vertical="center"/>
    </xf>
    <xf numFmtId="3" fontId="34" fillId="3" borderId="47" xfId="0" applyNumberFormat="1" applyFont="1" applyFill="1" applyBorder="1" applyAlignment="1">
      <alignment horizontal="center" vertical="center"/>
    </xf>
    <xf numFmtId="3" fontId="34" fillId="3" borderId="15" xfId="0" applyNumberFormat="1" applyFont="1" applyFill="1" applyBorder="1" applyAlignment="1">
      <alignment horizontal="center" vertical="center"/>
    </xf>
    <xf numFmtId="164" fontId="34" fillId="6" borderId="35" xfId="0" applyNumberFormat="1" applyFont="1" applyFill="1" applyBorder="1" applyAlignment="1">
      <alignment horizontal="center" vertical="center"/>
    </xf>
    <xf numFmtId="3" fontId="34" fillId="11" borderId="16" xfId="0" applyNumberFormat="1" applyFont="1" applyFill="1" applyBorder="1" applyAlignment="1">
      <alignment horizontal="center"/>
    </xf>
    <xf numFmtId="3" fontId="34" fillId="11" borderId="0" xfId="0" applyNumberFormat="1" applyFont="1" applyFill="1" applyBorder="1" applyAlignment="1">
      <alignment horizontal="center"/>
    </xf>
    <xf numFmtId="3" fontId="34" fillId="4" borderId="27" xfId="0" applyNumberFormat="1" applyFont="1" applyFill="1" applyBorder="1" applyAlignment="1">
      <alignment horizontal="center"/>
    </xf>
    <xf numFmtId="3" fontId="34" fillId="3" borderId="16" xfId="0" applyNumberFormat="1" applyFont="1" applyFill="1" applyBorder="1" applyAlignment="1">
      <alignment horizontal="center"/>
    </xf>
    <xf numFmtId="3" fontId="34" fillId="3" borderId="8" xfId="0" applyNumberFormat="1" applyFont="1" applyFill="1" applyBorder="1" applyAlignment="1">
      <alignment horizontal="center"/>
    </xf>
    <xf numFmtId="3" fontId="23" fillId="3" borderId="0" xfId="20" applyNumberFormat="1" applyFont="1" applyFill="1" applyAlignment="1"/>
    <xf numFmtId="0" fontId="27" fillId="7" borderId="0" xfId="0" applyFont="1" applyFill="1" applyBorder="1" applyAlignment="1">
      <alignment horizontal="left" vertical="center"/>
    </xf>
    <xf numFmtId="0" fontId="38" fillId="6" borderId="12" xfId="0" applyFont="1" applyFill="1" applyBorder="1" applyAlignment="1">
      <alignment horizontal="center" vertical="center" wrapText="1"/>
    </xf>
    <xf numFmtId="0" fontId="47" fillId="3" borderId="0" xfId="0" applyFont="1" applyFill="1" applyAlignment="1"/>
    <xf numFmtId="3" fontId="47" fillId="3" borderId="0" xfId="14" applyNumberFormat="1" applyFont="1" applyFill="1" applyAlignment="1"/>
    <xf numFmtId="3" fontId="47" fillId="3" borderId="0" xfId="0" applyNumberFormat="1" applyFont="1" applyFill="1" applyAlignment="1"/>
    <xf numFmtId="3" fontId="48" fillId="3" borderId="0" xfId="0" applyNumberFormat="1" applyFont="1" applyFill="1" applyAlignment="1"/>
    <xf numFmtId="165" fontId="47" fillId="3" borderId="0" xfId="0" applyNumberFormat="1" applyFont="1" applyFill="1" applyAlignment="1"/>
    <xf numFmtId="49" fontId="47" fillId="3" borderId="0" xfId="0" applyNumberFormat="1" applyFont="1" applyFill="1" applyAlignment="1"/>
    <xf numFmtId="0" fontId="19" fillId="3" borderId="0" xfId="0" applyFont="1" applyFill="1" applyAlignment="1"/>
    <xf numFmtId="165" fontId="47" fillId="3" borderId="0" xfId="14" applyNumberFormat="1" applyFont="1" applyFill="1" applyAlignment="1"/>
    <xf numFmtId="165" fontId="48" fillId="3" borderId="0" xfId="14" applyNumberFormat="1" applyFont="1" applyFill="1" applyAlignment="1"/>
    <xf numFmtId="1" fontId="48" fillId="3" borderId="0" xfId="14" applyNumberFormat="1" applyFont="1" applyFill="1" applyAlignment="1"/>
    <xf numFmtId="0" fontId="47" fillId="3" borderId="0" xfId="0" applyFont="1" applyFill="1" applyBorder="1" applyAlignment="1"/>
    <xf numFmtId="0" fontId="47" fillId="3" borderId="18" xfId="0" applyFont="1" applyFill="1" applyBorder="1" applyAlignment="1"/>
    <xf numFmtId="0" fontId="47" fillId="5" borderId="12" xfId="0" applyFont="1" applyFill="1" applyBorder="1" applyAlignment="1"/>
    <xf numFmtId="0" fontId="47" fillId="5" borderId="0" xfId="0" applyFont="1" applyFill="1" applyAlignment="1"/>
    <xf numFmtId="0" fontId="47" fillId="5" borderId="6" xfId="0" applyFont="1" applyFill="1" applyBorder="1" applyAlignment="1"/>
    <xf numFmtId="0" fontId="47" fillId="5" borderId="19" xfId="0" applyFont="1" applyFill="1" applyBorder="1" applyAlignment="1"/>
    <xf numFmtId="0" fontId="47" fillId="3" borderId="24" xfId="0" applyFont="1" applyFill="1" applyBorder="1" applyAlignment="1"/>
    <xf numFmtId="0" fontId="47" fillId="5" borderId="14" xfId="0" applyFont="1" applyFill="1" applyBorder="1" applyAlignment="1"/>
    <xf numFmtId="0" fontId="47" fillId="3" borderId="21" xfId="0" applyFont="1" applyFill="1" applyBorder="1" applyAlignment="1"/>
    <xf numFmtId="0" fontId="48" fillId="4" borderId="5" xfId="0" applyFont="1" applyFill="1" applyBorder="1" applyAlignment="1"/>
    <xf numFmtId="0" fontId="47" fillId="4" borderId="6" xfId="0" applyFont="1" applyFill="1" applyBorder="1" applyAlignment="1"/>
    <xf numFmtId="0" fontId="19" fillId="4" borderId="5" xfId="0" applyFont="1" applyFill="1" applyBorder="1" applyAlignment="1"/>
    <xf numFmtId="0" fontId="19" fillId="4" borderId="6" xfId="0" applyFont="1" applyFill="1" applyBorder="1" applyAlignment="1"/>
    <xf numFmtId="0" fontId="19" fillId="4" borderId="7" xfId="0" applyFont="1" applyFill="1" applyBorder="1" applyAlignment="1"/>
    <xf numFmtId="0" fontId="47" fillId="4" borderId="7" xfId="0" applyFont="1" applyFill="1" applyBorder="1" applyAlignment="1"/>
    <xf numFmtId="0" fontId="47" fillId="3" borderId="12" xfId="0" applyFont="1" applyFill="1" applyBorder="1" applyAlignment="1"/>
    <xf numFmtId="0" fontId="47" fillId="3" borderId="20" xfId="0" applyFont="1" applyFill="1" applyBorder="1" applyAlignment="1"/>
    <xf numFmtId="0" fontId="49" fillId="6" borderId="31" xfId="0" applyFont="1" applyFill="1" applyBorder="1" applyAlignment="1">
      <alignment horizontal="center"/>
    </xf>
    <xf numFmtId="0" fontId="49" fillId="11" borderId="36" xfId="0" applyFont="1" applyFill="1" applyBorder="1" applyAlignment="1">
      <alignment horizontal="center"/>
    </xf>
    <xf numFmtId="0" fontId="49" fillId="11" borderId="32" xfId="0" applyFont="1" applyFill="1" applyBorder="1" applyAlignment="1">
      <alignment horizontal="center"/>
    </xf>
    <xf numFmtId="0" fontId="47" fillId="4" borderId="37" xfId="0" applyFont="1" applyFill="1" applyBorder="1" applyAlignment="1">
      <alignment horizontal="center"/>
    </xf>
    <xf numFmtId="0" fontId="47" fillId="3" borderId="12" xfId="0" applyFont="1" applyFill="1" applyBorder="1" applyAlignment="1">
      <alignment horizontal="center"/>
    </xf>
    <xf numFmtId="0" fontId="47" fillId="3" borderId="32" xfId="0" applyFont="1" applyFill="1" applyBorder="1" applyAlignment="1">
      <alignment horizontal="center"/>
    </xf>
    <xf numFmtId="0" fontId="49" fillId="11" borderId="23" xfId="0" applyFont="1" applyFill="1" applyBorder="1" applyAlignment="1">
      <alignment horizontal="center"/>
    </xf>
    <xf numFmtId="0" fontId="47" fillId="3" borderId="36" xfId="0" applyFont="1" applyFill="1" applyBorder="1" applyAlignment="1">
      <alignment horizontal="center"/>
    </xf>
    <xf numFmtId="0" fontId="47" fillId="4" borderId="28" xfId="0" applyFont="1" applyFill="1" applyBorder="1" applyAlignment="1">
      <alignment horizontal="center"/>
    </xf>
    <xf numFmtId="0" fontId="47" fillId="3" borderId="15" xfId="0" applyFont="1" applyFill="1" applyBorder="1" applyAlignment="1">
      <alignment horizontal="center"/>
    </xf>
    <xf numFmtId="0" fontId="47" fillId="3" borderId="29" xfId="0" applyFont="1" applyFill="1" applyBorder="1" applyAlignment="1">
      <alignment horizontal="center"/>
    </xf>
    <xf numFmtId="0" fontId="47" fillId="3" borderId="38" xfId="0" applyFont="1" applyFill="1" applyBorder="1" applyAlignment="1"/>
    <xf numFmtId="0" fontId="47" fillId="0" borderId="0" xfId="0" applyFont="1" applyAlignment="1"/>
    <xf numFmtId="4" fontId="47" fillId="3" borderId="0" xfId="0" applyNumberFormat="1" applyFont="1" applyFill="1" applyAlignment="1"/>
    <xf numFmtId="3" fontId="47" fillId="3" borderId="0" xfId="20" applyNumberFormat="1" applyFont="1" applyFill="1" applyAlignment="1"/>
    <xf numFmtId="3" fontId="34" fillId="3" borderId="42" xfId="0" applyNumberFormat="1" applyFont="1" applyFill="1" applyBorder="1" applyAlignment="1">
      <alignment horizontal="center"/>
    </xf>
    <xf numFmtId="3" fontId="34" fillId="3" borderId="43" xfId="0" applyNumberFormat="1" applyFont="1" applyFill="1" applyBorder="1" applyAlignment="1">
      <alignment horizontal="center"/>
    </xf>
    <xf numFmtId="3" fontId="34" fillId="3" borderId="0" xfId="0" applyNumberFormat="1" applyFont="1" applyFill="1" applyBorder="1" applyAlignment="1">
      <alignment horizontal="center"/>
    </xf>
    <xf numFmtId="0" fontId="34" fillId="4" borderId="27" xfId="0" applyFont="1" applyFill="1" applyBorder="1" applyAlignment="1">
      <alignment horizontal="center"/>
    </xf>
    <xf numFmtId="0" fontId="34" fillId="3" borderId="43" xfId="0" applyFont="1" applyFill="1" applyBorder="1" applyAlignment="1">
      <alignment horizontal="center"/>
    </xf>
    <xf numFmtId="0" fontId="34" fillId="3" borderId="8" xfId="0" applyFont="1" applyFill="1" applyBorder="1" applyAlignment="1">
      <alignment horizontal="center"/>
    </xf>
    <xf numFmtId="0" fontId="34" fillId="4" borderId="41" xfId="0" applyFont="1" applyFill="1" applyBorder="1" applyAlignment="1">
      <alignment horizontal="center"/>
    </xf>
    <xf numFmtId="0" fontId="34" fillId="3" borderId="39" xfId="0" applyFont="1" applyFill="1" applyBorder="1" applyAlignment="1">
      <alignment horizontal="center"/>
    </xf>
    <xf numFmtId="0" fontId="34" fillId="3" borderId="11" xfId="0" applyFont="1" applyFill="1" applyBorder="1" applyAlignment="1">
      <alignment horizontal="center"/>
    </xf>
    <xf numFmtId="3" fontId="34" fillId="4" borderId="28" xfId="0" applyNumberFormat="1" applyFont="1" applyFill="1" applyBorder="1" applyAlignment="1">
      <alignment horizontal="center"/>
    </xf>
    <xf numFmtId="3" fontId="34" fillId="3" borderId="44" xfId="0" applyNumberFormat="1" applyFont="1" applyFill="1" applyBorder="1" applyAlignment="1">
      <alignment horizontal="center"/>
    </xf>
    <xf numFmtId="0" fontId="34" fillId="6" borderId="34" xfId="0" applyFont="1" applyFill="1" applyBorder="1" applyAlignment="1">
      <alignment horizontal="center"/>
    </xf>
    <xf numFmtId="0" fontId="34" fillId="3" borderId="21" xfId="0" applyFont="1" applyFill="1" applyBorder="1" applyAlignment="1"/>
    <xf numFmtId="0" fontId="34" fillId="6" borderId="35" xfId="0" applyFont="1" applyFill="1" applyBorder="1" applyAlignment="1">
      <alignment horizontal="center"/>
    </xf>
    <xf numFmtId="0" fontId="34" fillId="3" borderId="0" xfId="0" applyFont="1" applyFill="1" applyBorder="1" applyAlignment="1">
      <alignment horizontal="center"/>
    </xf>
    <xf numFmtId="3" fontId="34" fillId="3" borderId="30" xfId="0" applyNumberFormat="1" applyFont="1" applyFill="1" applyBorder="1" applyAlignment="1">
      <alignment horizontal="center"/>
    </xf>
    <xf numFmtId="3" fontId="34" fillId="3" borderId="47" xfId="0" applyNumberFormat="1" applyFont="1" applyFill="1" applyBorder="1" applyAlignment="1">
      <alignment horizontal="center"/>
    </xf>
    <xf numFmtId="0" fontId="34" fillId="3" borderId="24" xfId="0" applyFont="1" applyFill="1" applyBorder="1" applyAlignment="1"/>
    <xf numFmtId="3" fontId="34" fillId="4" borderId="33" xfId="0" applyNumberFormat="1" applyFont="1" applyFill="1" applyBorder="1" applyAlignment="1">
      <alignment horizontal="center"/>
    </xf>
    <xf numFmtId="3" fontId="34" fillId="4" borderId="48" xfId="0" applyNumberFormat="1" applyFont="1" applyFill="1" applyBorder="1" applyAlignment="1">
      <alignment horizontal="center"/>
    </xf>
    <xf numFmtId="3" fontId="34" fillId="11" borderId="42" xfId="0" applyNumberFormat="1" applyFont="1" applyFill="1" applyBorder="1" applyAlignment="1">
      <alignment horizontal="center"/>
    </xf>
    <xf numFmtId="3" fontId="34" fillId="10" borderId="16" xfId="0" applyNumberFormat="1" applyFont="1" applyFill="1" applyBorder="1" applyAlignment="1">
      <alignment horizontal="center" vertical="center"/>
    </xf>
    <xf numFmtId="3" fontId="34" fillId="10" borderId="8" xfId="0" applyNumberFormat="1" applyFont="1" applyFill="1" applyBorder="1" applyAlignment="1">
      <alignment horizontal="center" vertical="center"/>
    </xf>
    <xf numFmtId="3" fontId="34" fillId="10" borderId="39" xfId="0" applyNumberFormat="1" applyFont="1" applyFill="1" applyBorder="1" applyAlignment="1">
      <alignment horizontal="center" vertical="center"/>
    </xf>
    <xf numFmtId="3" fontId="34" fillId="10" borderId="11" xfId="0" applyNumberFormat="1" applyFont="1" applyFill="1" applyBorder="1" applyAlignment="1">
      <alignment horizontal="center" vertical="center"/>
    </xf>
    <xf numFmtId="164" fontId="34" fillId="3" borderId="47" xfId="0" applyNumberFormat="1" applyFont="1" applyFill="1" applyBorder="1" applyAlignment="1">
      <alignment horizontal="center" vertical="center"/>
    </xf>
    <xf numFmtId="164" fontId="34" fillId="11" borderId="0" xfId="0" applyNumberFormat="1" applyFont="1" applyFill="1" applyBorder="1" applyAlignment="1">
      <alignment horizontal="center" vertical="center"/>
    </xf>
    <xf numFmtId="164" fontId="34" fillId="11" borderId="39" xfId="0" applyNumberFormat="1" applyFont="1" applyFill="1" applyBorder="1" applyAlignment="1">
      <alignment horizontal="center" vertical="center"/>
    </xf>
    <xf numFmtId="164" fontId="34" fillId="11" borderId="20" xfId="0" applyNumberFormat="1" applyFont="1" applyFill="1" applyBorder="1" applyAlignment="1">
      <alignment horizontal="center" vertical="center"/>
    </xf>
    <xf numFmtId="164" fontId="34" fillId="11" borderId="49" xfId="0" applyNumberFormat="1" applyFont="1" applyFill="1" applyBorder="1" applyAlignment="1">
      <alignment horizontal="center" vertical="center"/>
    </xf>
    <xf numFmtId="164" fontId="34" fillId="11" borderId="30" xfId="0" applyNumberFormat="1" applyFont="1" applyFill="1" applyBorder="1" applyAlignment="1">
      <alignment horizontal="center" vertical="center"/>
    </xf>
    <xf numFmtId="164" fontId="34" fillId="11" borderId="29" xfId="0" applyNumberFormat="1" applyFont="1" applyFill="1" applyBorder="1" applyAlignment="1">
      <alignment horizontal="center" vertical="center"/>
    </xf>
    <xf numFmtId="164" fontId="34" fillId="11" borderId="42" xfId="0" applyNumberFormat="1" applyFont="1" applyFill="1" applyBorder="1" applyAlignment="1">
      <alignment horizontal="center" vertical="center"/>
    </xf>
    <xf numFmtId="164" fontId="34" fillId="11" borderId="44" xfId="0" applyNumberFormat="1" applyFont="1" applyFill="1" applyBorder="1" applyAlignment="1">
      <alignment horizontal="center" vertical="center"/>
    </xf>
    <xf numFmtId="3" fontId="34" fillId="3" borderId="0" xfId="20" applyNumberFormat="1" applyFont="1" applyFill="1" applyAlignment="1"/>
    <xf numFmtId="3" fontId="34" fillId="3" borderId="0" xfId="0" applyNumberFormat="1" applyFont="1" applyFill="1" applyAlignment="1"/>
    <xf numFmtId="4" fontId="34" fillId="3" borderId="0" xfId="0" applyNumberFormat="1" applyFont="1" applyFill="1" applyAlignment="1"/>
    <xf numFmtId="3" fontId="34" fillId="3" borderId="39" xfId="0" applyNumberFormat="1" applyFont="1" applyFill="1" applyBorder="1" applyAlignment="1">
      <alignment horizontal="center"/>
    </xf>
    <xf numFmtId="3" fontId="34" fillId="4" borderId="41" xfId="0" applyNumberFormat="1" applyFont="1" applyFill="1" applyBorder="1" applyAlignment="1">
      <alignment horizontal="center"/>
    </xf>
    <xf numFmtId="0" fontId="25" fillId="0" borderId="18" xfId="0" applyFont="1" applyFill="1" applyBorder="1" applyAlignment="1">
      <alignment horizontal="right"/>
    </xf>
    <xf numFmtId="0" fontId="25" fillId="0" borderId="20" xfId="0" applyFont="1" applyFill="1" applyBorder="1" applyAlignment="1">
      <alignment horizontal="right"/>
    </xf>
    <xf numFmtId="3" fontId="34" fillId="4" borderId="50" xfId="0" applyNumberFormat="1" applyFont="1" applyFill="1" applyBorder="1" applyAlignment="1">
      <alignment horizontal="center"/>
    </xf>
    <xf numFmtId="0" fontId="35" fillId="9" borderId="0" xfId="0" applyFont="1" applyFill="1" applyBorder="1" applyAlignment="1">
      <alignment horizontal="left" vertical="center" wrapText="1"/>
    </xf>
    <xf numFmtId="0" fontId="25" fillId="6" borderId="25"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9" fillId="3" borderId="0" xfId="0" applyFont="1" applyFill="1" applyAlignment="1">
      <alignment horizontal="left"/>
    </xf>
    <xf numFmtId="0" fontId="27" fillId="7" borderId="0" xfId="0" applyFont="1" applyFill="1" applyBorder="1" applyAlignment="1">
      <alignment horizontal="left" vertical="center"/>
    </xf>
    <xf numFmtId="0" fontId="31" fillId="9" borderId="0" xfId="0" applyFont="1" applyFill="1" applyBorder="1" applyAlignment="1">
      <alignment horizontal="left" vertical="center" wrapText="1"/>
    </xf>
    <xf numFmtId="0" fontId="27" fillId="9" borderId="0" xfId="0" applyFont="1" applyFill="1" applyBorder="1" applyAlignment="1">
      <alignment horizontal="left" vertical="center"/>
    </xf>
    <xf numFmtId="0" fontId="25" fillId="6" borderId="14"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25" fillId="10" borderId="25"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8"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6" xfId="0" applyFont="1" applyFill="1" applyBorder="1" applyAlignment="1">
      <alignment horizontal="center" wrapText="1"/>
    </xf>
    <xf numFmtId="0" fontId="25" fillId="10" borderId="7" xfId="0" applyFont="1" applyFill="1" applyBorder="1" applyAlignment="1">
      <alignment horizontal="center" wrapText="1"/>
    </xf>
    <xf numFmtId="0" fontId="30" fillId="9" borderId="0" xfId="0" applyFont="1" applyFill="1" applyBorder="1" applyAlignment="1">
      <alignment horizontal="center" vertical="center" wrapText="1"/>
    </xf>
    <xf numFmtId="0" fontId="30" fillId="9" borderId="12"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18"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25"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2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5" fillId="6" borderId="13"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23" fillId="4" borderId="5"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38" fillId="6" borderId="13" xfId="0" applyFont="1" applyFill="1" applyBorder="1" applyAlignment="1">
      <alignment horizontal="center" vertical="center" wrapText="1"/>
    </xf>
    <xf numFmtId="0" fontId="38" fillId="6" borderId="14"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12"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47" fillId="4" borderId="5" xfId="0" applyFont="1" applyFill="1" applyBorder="1" applyAlignment="1">
      <alignment horizontal="center"/>
    </xf>
    <xf numFmtId="0" fontId="47" fillId="4" borderId="6" xfId="0" applyFont="1" applyFill="1" applyBorder="1" applyAlignment="1">
      <alignment horizontal="center"/>
    </xf>
    <xf numFmtId="0" fontId="47" fillId="4" borderId="7" xfId="0" applyFont="1" applyFill="1" applyBorder="1" applyAlignment="1">
      <alignment horizontal="center"/>
    </xf>
    <xf numFmtId="0" fontId="38" fillId="4" borderId="6" xfId="0" applyFont="1" applyFill="1" applyBorder="1" applyAlignment="1">
      <alignment horizontal="center" vertical="center"/>
    </xf>
    <xf numFmtId="0" fontId="38" fillId="4" borderId="5" xfId="0" applyFont="1" applyFill="1" applyBorder="1" applyAlignment="1">
      <alignment horizontal="center" vertical="center"/>
    </xf>
    <xf numFmtId="0" fontId="38" fillId="4" borderId="7" xfId="0" applyFont="1" applyFill="1" applyBorder="1" applyAlignment="1">
      <alignment horizontal="center" vertical="center"/>
    </xf>
    <xf numFmtId="0" fontId="38" fillId="6" borderId="25" xfId="0" applyFont="1" applyFill="1" applyBorder="1" applyAlignment="1">
      <alignment horizontal="center" vertical="center" wrapText="1"/>
    </xf>
    <xf numFmtId="0" fontId="38" fillId="6" borderId="0"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38" fillId="6" borderId="19"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20" xfId="0" applyFont="1" applyFill="1" applyBorder="1" applyAlignment="1">
      <alignment horizontal="center" vertical="center" wrapText="1"/>
    </xf>
  </cellXfs>
  <cellStyles count="25">
    <cellStyle name="Normal" xfId="0" builtinId="0"/>
    <cellStyle name="Normal 10" xfId="11"/>
    <cellStyle name="Normal 11" xfId="12"/>
    <cellStyle name="Normal 12" xfId="13"/>
    <cellStyle name="Normal 13" xfId="15"/>
    <cellStyle name="Normal 14" xfId="16"/>
    <cellStyle name="Normal 15" xfId="17"/>
    <cellStyle name="Normal 16" xfId="18"/>
    <cellStyle name="Normal 17" xfId="19"/>
    <cellStyle name="Normal 18" xfId="21"/>
    <cellStyle name="Normal 19" xfId="22"/>
    <cellStyle name="Normal 2" xfId="1"/>
    <cellStyle name="Normal 2 2" xfId="5"/>
    <cellStyle name="Normal 2 3" xfId="8"/>
    <cellStyle name="Normal 20" xfId="23"/>
    <cellStyle name="Normal 21" xfId="24"/>
    <cellStyle name="Normal 3" xfId="2"/>
    <cellStyle name="Normal 4" xfId="4"/>
    <cellStyle name="Normal 5" xfId="3"/>
    <cellStyle name="Normal 6" xfId="6"/>
    <cellStyle name="Normal 7" xfId="7"/>
    <cellStyle name="Normal 8" xfId="9"/>
    <cellStyle name="Normal 9" xfId="10"/>
    <cellStyle name="Percent" xfId="14" builtinId="5"/>
    <cellStyle name="Percent 2" xfId="20"/>
  </cellStyles>
  <dxfs count="0"/>
  <tableStyles count="0" defaultTableStyle="TableStyleMedium9" defaultPivotStyle="PivotStyleLight16"/>
  <colors>
    <mruColors>
      <color rgb="FFF6F5EE"/>
      <color rgb="FFF3F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986"/>
  <sheetViews>
    <sheetView zoomScaleNormal="100" workbookViewId="0">
      <selection activeCell="B3" sqref="B3"/>
    </sheetView>
  </sheetViews>
  <sheetFormatPr defaultColWidth="15.109375" defaultRowHeight="15" customHeight="1" x14ac:dyDescent="0.3"/>
  <cols>
    <col min="1" max="1" width="1" style="123" customWidth="1"/>
    <col min="2" max="2" width="115.33203125" style="123" customWidth="1"/>
    <col min="3" max="12" width="13.6640625" style="123" customWidth="1"/>
    <col min="13" max="26" width="115.33203125" style="123" customWidth="1"/>
    <col min="27" max="16384" width="15.109375" style="123"/>
  </cols>
  <sheetData>
    <row r="1" spans="1:26" ht="9" customHeight="1" thickBot="1" x14ac:dyDescent="0.35">
      <c r="A1" s="121"/>
      <c r="B1" s="122"/>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6" ht="373.2" thickTop="1" x14ac:dyDescent="0.3">
      <c r="A2" s="121"/>
      <c r="B2" s="2" t="s">
        <v>69</v>
      </c>
      <c r="C2" s="124"/>
      <c r="D2" s="121"/>
      <c r="E2" s="121"/>
      <c r="F2" s="121"/>
      <c r="G2" s="121"/>
      <c r="H2" s="121"/>
      <c r="I2" s="121"/>
      <c r="J2" s="121"/>
      <c r="K2" s="121"/>
      <c r="L2" s="121"/>
      <c r="M2" s="121"/>
      <c r="N2" s="121"/>
      <c r="O2" s="121"/>
      <c r="P2" s="121"/>
      <c r="Q2" s="121"/>
      <c r="R2" s="121"/>
      <c r="S2" s="121"/>
      <c r="T2" s="121"/>
      <c r="U2" s="121"/>
      <c r="V2" s="121"/>
      <c r="W2" s="121"/>
      <c r="X2" s="121"/>
      <c r="Y2" s="121"/>
      <c r="Z2" s="121"/>
    </row>
    <row r="3" spans="1:26" ht="84.75" customHeight="1" x14ac:dyDescent="0.3">
      <c r="A3" s="121"/>
      <c r="B3" s="125" t="s">
        <v>70</v>
      </c>
      <c r="C3" s="121"/>
      <c r="D3" s="121"/>
      <c r="E3" s="121"/>
      <c r="F3" s="121"/>
      <c r="G3" s="121"/>
      <c r="H3" s="121"/>
      <c r="I3" s="121"/>
      <c r="J3" s="121"/>
      <c r="K3" s="121"/>
      <c r="L3" s="121"/>
      <c r="M3" s="121"/>
      <c r="N3" s="121"/>
      <c r="O3" s="121"/>
      <c r="P3" s="121"/>
      <c r="Q3" s="121"/>
      <c r="R3" s="121"/>
      <c r="S3" s="121"/>
      <c r="T3" s="121"/>
      <c r="U3" s="121"/>
      <c r="V3" s="121"/>
      <c r="W3" s="121"/>
      <c r="X3" s="121"/>
      <c r="Y3" s="121"/>
      <c r="Z3" s="121"/>
    </row>
    <row r="4" spans="1:26" ht="80.25" customHeight="1" x14ac:dyDescent="0.3">
      <c r="A4" s="121"/>
      <c r="B4" s="125" t="s">
        <v>71</v>
      </c>
      <c r="C4" s="121"/>
      <c r="D4" s="121"/>
      <c r="E4" s="121"/>
      <c r="F4" s="121"/>
      <c r="G4" s="121"/>
      <c r="H4" s="121"/>
      <c r="I4" s="121"/>
      <c r="J4" s="121"/>
      <c r="K4" s="121"/>
      <c r="L4" s="121"/>
      <c r="M4" s="121"/>
      <c r="N4" s="121"/>
      <c r="O4" s="121"/>
      <c r="P4" s="121"/>
      <c r="Q4" s="121"/>
      <c r="R4" s="121"/>
      <c r="S4" s="121"/>
      <c r="T4" s="121"/>
      <c r="U4" s="121"/>
      <c r="V4" s="121"/>
      <c r="W4" s="121"/>
      <c r="X4" s="121"/>
      <c r="Y4" s="121"/>
      <c r="Z4" s="121"/>
    </row>
    <row r="5" spans="1:26" ht="70.5" customHeight="1" x14ac:dyDescent="0.3">
      <c r="A5" s="121"/>
      <c r="B5" s="125" t="s">
        <v>72</v>
      </c>
      <c r="C5" s="121"/>
      <c r="D5" s="121"/>
      <c r="E5" s="121"/>
      <c r="F5" s="121"/>
      <c r="G5" s="121"/>
      <c r="H5" s="121"/>
      <c r="I5" s="121"/>
      <c r="J5" s="121"/>
      <c r="K5" s="121"/>
      <c r="L5" s="121"/>
      <c r="M5" s="121"/>
      <c r="N5" s="121"/>
      <c r="O5" s="121"/>
      <c r="P5" s="121"/>
      <c r="Q5" s="121"/>
      <c r="R5" s="121"/>
      <c r="S5" s="121"/>
      <c r="T5" s="121"/>
      <c r="U5" s="121"/>
      <c r="V5" s="121"/>
      <c r="W5" s="121"/>
      <c r="X5" s="121"/>
      <c r="Y5" s="121"/>
      <c r="Z5" s="121"/>
    </row>
    <row r="6" spans="1:26" ht="9.75" customHeight="1" x14ac:dyDescent="0.3">
      <c r="A6" s="121"/>
      <c r="B6" s="126"/>
      <c r="C6" s="121"/>
      <c r="D6" s="121"/>
      <c r="E6" s="121"/>
      <c r="F6" s="121"/>
      <c r="G6" s="121"/>
      <c r="H6" s="121"/>
      <c r="I6" s="121"/>
      <c r="J6" s="121"/>
      <c r="K6" s="121"/>
      <c r="L6" s="121"/>
      <c r="M6" s="121"/>
      <c r="N6" s="121"/>
      <c r="O6" s="121"/>
      <c r="P6" s="121"/>
      <c r="Q6" s="121"/>
      <c r="R6" s="121"/>
      <c r="S6" s="121"/>
      <c r="T6" s="121"/>
      <c r="U6" s="121"/>
      <c r="V6" s="121"/>
      <c r="W6" s="121"/>
      <c r="X6" s="121"/>
      <c r="Y6" s="121"/>
      <c r="Z6" s="121"/>
    </row>
    <row r="7" spans="1:26" ht="42" x14ac:dyDescent="0.3">
      <c r="A7" s="121"/>
      <c r="B7" s="125" t="s">
        <v>73</v>
      </c>
      <c r="C7" s="121"/>
      <c r="D7" s="121"/>
      <c r="E7" s="121"/>
      <c r="F7" s="121"/>
      <c r="G7" s="121"/>
      <c r="H7" s="121"/>
      <c r="I7" s="121"/>
      <c r="J7" s="121"/>
      <c r="K7" s="121"/>
      <c r="L7" s="121"/>
      <c r="M7" s="121"/>
      <c r="N7" s="121"/>
      <c r="O7" s="121"/>
      <c r="P7" s="121"/>
      <c r="Q7" s="121"/>
      <c r="R7" s="121"/>
      <c r="S7" s="121"/>
      <c r="T7" s="121"/>
      <c r="U7" s="121"/>
      <c r="V7" s="121"/>
      <c r="W7" s="121"/>
      <c r="X7" s="121"/>
      <c r="Y7" s="121"/>
      <c r="Z7" s="121"/>
    </row>
    <row r="8" spans="1:26" thickBot="1" x14ac:dyDescent="0.35">
      <c r="A8" s="121"/>
      <c r="B8" s="127"/>
      <c r="C8" s="121"/>
      <c r="D8" s="121"/>
      <c r="E8" s="121"/>
      <c r="F8" s="121"/>
      <c r="G8" s="121"/>
      <c r="H8" s="121"/>
      <c r="I8" s="121"/>
      <c r="J8" s="121"/>
      <c r="K8" s="121"/>
      <c r="L8" s="121"/>
      <c r="M8" s="121"/>
      <c r="N8" s="121"/>
      <c r="O8" s="121"/>
      <c r="P8" s="121"/>
      <c r="Q8" s="121"/>
      <c r="R8" s="121"/>
      <c r="S8" s="121"/>
      <c r="T8" s="121"/>
      <c r="U8" s="121"/>
      <c r="V8" s="121"/>
      <c r="W8" s="121"/>
      <c r="X8" s="121"/>
      <c r="Y8" s="121"/>
      <c r="Z8" s="121"/>
    </row>
    <row r="9" spans="1:26" thickTop="1" x14ac:dyDescent="0.3">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row>
    <row r="10" spans="1:26" ht="14.4" x14ac:dyDescent="0.3">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row>
    <row r="11" spans="1:26" ht="14.4" x14ac:dyDescent="0.3">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row>
    <row r="12" spans="1:26" ht="14.4" x14ac:dyDescent="0.3">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row>
    <row r="13" spans="1:26" ht="14.4" x14ac:dyDescent="0.3">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row>
    <row r="14" spans="1:26" ht="14.4" x14ac:dyDescent="0.3">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row>
    <row r="15" spans="1:26" ht="14.4" x14ac:dyDescent="0.3">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row>
    <row r="16" spans="1:26" ht="14.4" x14ac:dyDescent="0.3">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row>
    <row r="17" spans="1:26" ht="14.4" x14ac:dyDescent="0.3">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row>
    <row r="18" spans="1:26" ht="14.4" x14ac:dyDescent="0.3">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row>
    <row r="19" spans="1:26" ht="14.4" x14ac:dyDescent="0.3">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row>
    <row r="20" spans="1:26" ht="14.4" x14ac:dyDescent="0.3">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row>
    <row r="21" spans="1:26" ht="14.4" x14ac:dyDescent="0.3">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row>
    <row r="22" spans="1:26" ht="14.4" x14ac:dyDescent="0.3">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row>
    <row r="23" spans="1:26" ht="14.4" x14ac:dyDescent="0.3">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1:26" ht="14.4" x14ac:dyDescent="0.3">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row>
    <row r="25" spans="1:26" ht="14.4" x14ac:dyDescent="0.3">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1:26" ht="14.4" x14ac:dyDescent="0.3">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row>
    <row r="27" spans="1:26" ht="14.4" x14ac:dyDescent="0.3">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6" ht="14.4" x14ac:dyDescent="0.3">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row>
    <row r="29" spans="1:26" ht="14.4" x14ac:dyDescent="0.3">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1:26" ht="14.4" x14ac:dyDescent="0.3">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14.4" x14ac:dyDescent="0.3">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1:26" ht="14.4" x14ac:dyDescent="0.3">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row>
    <row r="33" spans="1:26" ht="14.4" x14ac:dyDescent="0.3">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row>
    <row r="34" spans="1:26" ht="14.4" x14ac:dyDescent="0.3">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row>
    <row r="35" spans="1:26" ht="14.4" x14ac:dyDescent="0.3">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26" ht="14.4" x14ac:dyDescent="0.3">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row>
    <row r="37" spans="1:26" ht="14.4" x14ac:dyDescent="0.3">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ht="14.4" x14ac:dyDescent="0.3">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row>
    <row r="39" spans="1:26" ht="14.4" x14ac:dyDescent="0.3">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row>
    <row r="40" spans="1:26" ht="14.4" x14ac:dyDescent="0.3">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row>
    <row r="41" spans="1:26" ht="14.4" x14ac:dyDescent="0.3">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row>
    <row r="42" spans="1:26" ht="14.4" x14ac:dyDescent="0.3">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row>
    <row r="43" spans="1:26" ht="14.4" x14ac:dyDescent="0.3">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row>
    <row r="44" spans="1:26" ht="14.4" x14ac:dyDescent="0.3">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row>
    <row r="45" spans="1:26" ht="14.4" x14ac:dyDescent="0.3">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spans="1:26" ht="14.4" x14ac:dyDescent="0.3">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row>
    <row r="47" spans="1:26" ht="14.4" x14ac:dyDescent="0.3">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row>
    <row r="48" spans="1:26" ht="14.4" x14ac:dyDescent="0.3">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row>
    <row r="49" spans="1:26" ht="14.4" x14ac:dyDescent="0.3">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row>
    <row r="50" spans="1:26" ht="14.4" x14ac:dyDescent="0.3">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ht="14.4" x14ac:dyDescent="0.3">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row>
    <row r="52" spans="1:26" ht="14.4" x14ac:dyDescent="0.3">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row>
    <row r="53" spans="1:26" ht="14.4" x14ac:dyDescent="0.3">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row>
    <row r="54" spans="1:26" ht="14.4" x14ac:dyDescent="0.3">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row>
    <row r="55" spans="1:26" ht="14.4" x14ac:dyDescent="0.3">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ht="14.4" x14ac:dyDescent="0.3">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row>
    <row r="57" spans="1:26" ht="14.4" x14ac:dyDescent="0.3">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row>
    <row r="58" spans="1:26" ht="14.4" x14ac:dyDescent="0.3">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row>
    <row r="59" spans="1:26" ht="14.4" x14ac:dyDescent="0.3">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1:26" ht="14.4" x14ac:dyDescent="0.3">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row r="61" spans="1:26" ht="14.4" x14ac:dyDescent="0.3">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row>
    <row r="62" spans="1:26" ht="14.4" x14ac:dyDescent="0.3">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1:26" ht="14.4" x14ac:dyDescent="0.3">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row>
    <row r="64" spans="1:26" ht="14.4" x14ac:dyDescent="0.3">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1:26" ht="14.4" x14ac:dyDescent="0.3">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1:26" ht="14.4" x14ac:dyDescent="0.3">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row>
    <row r="67" spans="1:26" ht="14.4" x14ac:dyDescent="0.3">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row>
    <row r="68" spans="1:26" ht="14.4" x14ac:dyDescent="0.3">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row>
    <row r="69" spans="1:26" ht="14.4" x14ac:dyDescent="0.3">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row>
    <row r="70" spans="1:26" ht="14.4" x14ac:dyDescent="0.3">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row>
    <row r="71" spans="1:26" ht="14.4" x14ac:dyDescent="0.3">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1:26" ht="14.4" x14ac:dyDescent="0.3">
      <c r="A72" s="12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row>
    <row r="73" spans="1:26" ht="14.4" x14ac:dyDescent="0.3">
      <c r="A73" s="121"/>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1:26" ht="14.4" x14ac:dyDescent="0.3">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row>
    <row r="75" spans="1:26" ht="14.4" x14ac:dyDescent="0.3">
      <c r="A75" s="12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row>
    <row r="76" spans="1:26" ht="14.4" x14ac:dyDescent="0.3">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row>
    <row r="77" spans="1:26" ht="14.4" x14ac:dyDescent="0.3">
      <c r="A77" s="12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row>
    <row r="78" spans="1:26" ht="14.4" x14ac:dyDescent="0.3">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row>
    <row r="79" spans="1:26" ht="14.4" x14ac:dyDescent="0.3">
      <c r="A79" s="12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row>
    <row r="80" spans="1:26" ht="14.4" x14ac:dyDescent="0.3">
      <c r="A80" s="12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row>
    <row r="81" spans="1:26" ht="14.4" x14ac:dyDescent="0.3">
      <c r="A81" s="12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row>
    <row r="82" spans="1:26" ht="14.4" x14ac:dyDescent="0.3">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row>
    <row r="83" spans="1:26" ht="14.4" x14ac:dyDescent="0.3">
      <c r="A83" s="121"/>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row>
    <row r="84" spans="1:26" ht="14.4" x14ac:dyDescent="0.3">
      <c r="A84" s="12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row>
    <row r="85" spans="1:26" ht="14.4" x14ac:dyDescent="0.3">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row>
    <row r="86" spans="1:26" ht="14.4" x14ac:dyDescent="0.3">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row>
    <row r="87" spans="1:26" ht="14.4" x14ac:dyDescent="0.3">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1:26" ht="14.4" x14ac:dyDescent="0.3">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row>
    <row r="89" spans="1:26" ht="14.4" x14ac:dyDescent="0.3">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row>
    <row r="90" spans="1:26" ht="14.4" x14ac:dyDescent="0.3">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row>
    <row r="91" spans="1:26" ht="14.4" x14ac:dyDescent="0.3">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row>
    <row r="92" spans="1:26" ht="14.4" x14ac:dyDescent="0.3">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row>
    <row r="93" spans="1:26" ht="14.4" x14ac:dyDescent="0.3">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row>
    <row r="94" spans="1:26" ht="14.4" x14ac:dyDescent="0.3">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row>
    <row r="95" spans="1:26" ht="14.4" x14ac:dyDescent="0.3">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row>
    <row r="96" spans="1:26" ht="14.4" x14ac:dyDescent="0.3">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row>
    <row r="97" spans="1:26" ht="14.4" x14ac:dyDescent="0.3">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row>
    <row r="98" spans="1:26" ht="14.4" x14ac:dyDescent="0.3">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row>
    <row r="99" spans="1:26" ht="14.4" x14ac:dyDescent="0.3">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row>
    <row r="100" spans="1:26" ht="14.4" x14ac:dyDescent="0.3">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row>
    <row r="101" spans="1:26" ht="14.4" x14ac:dyDescent="0.3">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ht="14.4" x14ac:dyDescent="0.3">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row>
    <row r="103" spans="1:26" ht="14.4" x14ac:dyDescent="0.3">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row>
    <row r="104" spans="1:26" ht="14.4" x14ac:dyDescent="0.3">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row>
    <row r="105" spans="1:26" ht="14.4" x14ac:dyDescent="0.3">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row>
    <row r="106" spans="1:26" ht="14.4" x14ac:dyDescent="0.3">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row>
    <row r="107" spans="1:26" ht="14.4" x14ac:dyDescent="0.3">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row>
    <row r="108" spans="1:26" ht="14.4" x14ac:dyDescent="0.3">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row>
    <row r="109" spans="1:26" ht="14.4" x14ac:dyDescent="0.3">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row>
    <row r="110" spans="1:26" ht="14.4" x14ac:dyDescent="0.3">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ht="14.4" x14ac:dyDescent="0.3">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14.4" x14ac:dyDescent="0.3">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row>
    <row r="113" spans="1:26" ht="14.4" x14ac:dyDescent="0.3">
      <c r="A113" s="121"/>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row>
    <row r="114" spans="1:26" ht="14.4" x14ac:dyDescent="0.3">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row>
    <row r="115" spans="1:26" ht="14.4" x14ac:dyDescent="0.3">
      <c r="A115" s="121"/>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row>
    <row r="116" spans="1:26" ht="14.4" x14ac:dyDescent="0.3">
      <c r="A116" s="121"/>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row>
    <row r="117" spans="1:26" ht="14.4" x14ac:dyDescent="0.3">
      <c r="A117" s="121"/>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row>
    <row r="118" spans="1:26" ht="14.4" x14ac:dyDescent="0.3">
      <c r="A118" s="12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row>
    <row r="119" spans="1:26" ht="14.4" x14ac:dyDescent="0.3">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row>
    <row r="120" spans="1:26" ht="14.4" x14ac:dyDescent="0.3">
      <c r="A120" s="121"/>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row>
    <row r="121" spans="1:26" ht="14.4" x14ac:dyDescent="0.3">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row>
    <row r="122" spans="1:26" ht="14.4" x14ac:dyDescent="0.3">
      <c r="A122" s="121"/>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row>
    <row r="123" spans="1:26" ht="14.4" x14ac:dyDescent="0.3">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row>
    <row r="124" spans="1:26" ht="14.4" x14ac:dyDescent="0.3">
      <c r="A124" s="121"/>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row>
    <row r="125" spans="1:26" ht="14.4" x14ac:dyDescent="0.3">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row>
    <row r="126" spans="1:26" ht="14.4" x14ac:dyDescent="0.3">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row>
    <row r="127" spans="1:26" ht="14.4" x14ac:dyDescent="0.3">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row>
    <row r="128" spans="1:26" ht="14.4" x14ac:dyDescent="0.3">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row>
    <row r="129" spans="1:26" ht="14.4" x14ac:dyDescent="0.3">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row>
    <row r="130" spans="1:26" ht="14.4" x14ac:dyDescent="0.3">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row>
    <row r="131" spans="1:26" ht="14.4" x14ac:dyDescent="0.3">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row>
    <row r="132" spans="1:26" ht="14.4" x14ac:dyDescent="0.3">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row>
    <row r="133" spans="1:26" ht="14.4" x14ac:dyDescent="0.3">
      <c r="A133" s="121"/>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row>
    <row r="134" spans="1:26" ht="14.4" x14ac:dyDescent="0.3">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row>
    <row r="135" spans="1:26" ht="14.4" x14ac:dyDescent="0.3">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row>
    <row r="136" spans="1:26" ht="14.4" x14ac:dyDescent="0.3">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row>
    <row r="137" spans="1:26" ht="14.4" x14ac:dyDescent="0.3">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row>
    <row r="138" spans="1:26" ht="14.4" x14ac:dyDescent="0.3">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row>
    <row r="139" spans="1:26" ht="14.4" x14ac:dyDescent="0.3">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row>
    <row r="140" spans="1:26" ht="14.4" x14ac:dyDescent="0.3">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row>
    <row r="141" spans="1:26" ht="14.4" x14ac:dyDescent="0.3">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row>
    <row r="142" spans="1:26" ht="14.4" x14ac:dyDescent="0.3">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row>
    <row r="143" spans="1:26" ht="14.4" x14ac:dyDescent="0.3">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row>
    <row r="144" spans="1:26" ht="14.4" x14ac:dyDescent="0.3">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row>
    <row r="145" spans="1:26" ht="14.4" x14ac:dyDescent="0.3">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row>
    <row r="146" spans="1:26" ht="14.4" x14ac:dyDescent="0.3">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row>
    <row r="147" spans="1:26" ht="14.4" x14ac:dyDescent="0.3">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row>
    <row r="148" spans="1:26" ht="14.4" x14ac:dyDescent="0.3">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row>
    <row r="149" spans="1:26" ht="14.4" x14ac:dyDescent="0.3">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row>
    <row r="150" spans="1:26" ht="14.4" x14ac:dyDescent="0.3">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row>
    <row r="151" spans="1:26" ht="14.4" x14ac:dyDescent="0.3">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row>
    <row r="152" spans="1:26" ht="14.4" x14ac:dyDescent="0.3">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row>
    <row r="153" spans="1:26" ht="14.4" x14ac:dyDescent="0.3">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row r="154" spans="1:26" ht="14.4" x14ac:dyDescent="0.3">
      <c r="A154" s="121"/>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row>
    <row r="155" spans="1:26" ht="14.4" x14ac:dyDescent="0.3">
      <c r="A155" s="121"/>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row>
    <row r="156" spans="1:26" ht="14.4" x14ac:dyDescent="0.3">
      <c r="A156" s="121"/>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row>
    <row r="157" spans="1:26" ht="14.4" x14ac:dyDescent="0.3">
      <c r="A157" s="121"/>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row>
    <row r="158" spans="1:26" ht="14.4" x14ac:dyDescent="0.3">
      <c r="A158" s="121"/>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row>
    <row r="159" spans="1:26" ht="14.4" x14ac:dyDescent="0.3">
      <c r="A159" s="12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row>
    <row r="160" spans="1:26" ht="14.4" x14ac:dyDescent="0.3">
      <c r="A160" s="12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row>
    <row r="161" spans="1:26" ht="14.4" x14ac:dyDescent="0.3">
      <c r="A161" s="121"/>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row>
    <row r="162" spans="1:26" ht="14.4" x14ac:dyDescent="0.3">
      <c r="A162" s="121"/>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1:26" ht="14.4" x14ac:dyDescent="0.3">
      <c r="A163" s="121"/>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row>
    <row r="164" spans="1:26" ht="14.4" x14ac:dyDescent="0.3">
      <c r="A164" s="121"/>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row>
    <row r="165" spans="1:26" ht="14.4" x14ac:dyDescent="0.3">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row>
    <row r="166" spans="1:26" ht="14.4" x14ac:dyDescent="0.3">
      <c r="A166" s="121"/>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row>
    <row r="167" spans="1:26" ht="14.4" x14ac:dyDescent="0.3">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row>
    <row r="168" spans="1:26" ht="14.4" x14ac:dyDescent="0.3">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row>
    <row r="169" spans="1:26" ht="14.4" x14ac:dyDescent="0.3">
      <c r="A169" s="121"/>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row>
    <row r="170" spans="1:26" ht="14.4" x14ac:dyDescent="0.3">
      <c r="A170" s="121"/>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row>
    <row r="171" spans="1:26" ht="14.4" x14ac:dyDescent="0.3">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row>
    <row r="172" spans="1:26" ht="14.4" x14ac:dyDescent="0.3">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row>
    <row r="173" spans="1:26" ht="14.4" x14ac:dyDescent="0.3">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row>
    <row r="174" spans="1:26" ht="14.4" x14ac:dyDescent="0.3">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row>
    <row r="175" spans="1:26" ht="14.4" x14ac:dyDescent="0.3">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row>
    <row r="176" spans="1:26" ht="14.4" x14ac:dyDescent="0.3">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row>
    <row r="177" spans="1:26" ht="14.4" x14ac:dyDescent="0.3">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row>
    <row r="178" spans="1:26" ht="14.4" x14ac:dyDescent="0.3">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row>
    <row r="179" spans="1:26" ht="14.4" x14ac:dyDescent="0.3">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row>
    <row r="180" spans="1:26" ht="14.4" x14ac:dyDescent="0.3">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row>
    <row r="181" spans="1:26" ht="14.4" x14ac:dyDescent="0.3">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row>
    <row r="182" spans="1:26" ht="14.4" x14ac:dyDescent="0.3">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row>
    <row r="183" spans="1:26" ht="14.4" x14ac:dyDescent="0.3">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row>
    <row r="184" spans="1:26" ht="14.4" x14ac:dyDescent="0.3">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row>
    <row r="185" spans="1:26" ht="14.4" x14ac:dyDescent="0.3">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row>
    <row r="186" spans="1:26" ht="14.4" x14ac:dyDescent="0.3">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row>
    <row r="187" spans="1:26" ht="14.4" x14ac:dyDescent="0.3">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row>
    <row r="188" spans="1:26" ht="14.4" x14ac:dyDescent="0.3">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row>
    <row r="189" spans="1:26" ht="14.4" x14ac:dyDescent="0.3">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row>
    <row r="190" spans="1:26" ht="14.4" x14ac:dyDescent="0.3">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row>
    <row r="191" spans="1:26" ht="14.4" x14ac:dyDescent="0.3">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row>
    <row r="192" spans="1:26" ht="14.4" x14ac:dyDescent="0.3">
      <c r="A192" s="121"/>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row>
    <row r="193" spans="1:26" ht="14.4" x14ac:dyDescent="0.3">
      <c r="A193" s="121"/>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row>
    <row r="194" spans="1:26" ht="14.4" x14ac:dyDescent="0.3">
      <c r="A194" s="121"/>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row>
    <row r="195" spans="1:26" ht="14.4" x14ac:dyDescent="0.3">
      <c r="A195" s="121"/>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row>
    <row r="196" spans="1:26" ht="14.4" x14ac:dyDescent="0.3">
      <c r="A196" s="121"/>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row>
    <row r="197" spans="1:26" ht="14.4" x14ac:dyDescent="0.3">
      <c r="A197" s="121"/>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row>
    <row r="198" spans="1:26" ht="14.4" x14ac:dyDescent="0.3">
      <c r="A198" s="121"/>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row>
    <row r="199" spans="1:26" ht="14.4" x14ac:dyDescent="0.3">
      <c r="A199" s="121"/>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row>
    <row r="200" spans="1:26" ht="14.4" x14ac:dyDescent="0.3">
      <c r="A200" s="121"/>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row>
    <row r="201" spans="1:26" ht="14.4" x14ac:dyDescent="0.3">
      <c r="A201" s="121"/>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row>
    <row r="202" spans="1:26" ht="14.4" x14ac:dyDescent="0.3">
      <c r="A202" s="121"/>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row>
    <row r="203" spans="1:26" ht="14.4" x14ac:dyDescent="0.3">
      <c r="A203" s="121"/>
      <c r="B203" s="12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row>
    <row r="204" spans="1:26" ht="14.4" x14ac:dyDescent="0.3">
      <c r="A204" s="121"/>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row>
    <row r="205" spans="1:26" ht="14.4" x14ac:dyDescent="0.3">
      <c r="A205" s="121"/>
      <c r="B205" s="12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row>
    <row r="206" spans="1:26" ht="14.4" x14ac:dyDescent="0.3">
      <c r="A206" s="121"/>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row>
    <row r="207" spans="1:26" ht="14.4" x14ac:dyDescent="0.3">
      <c r="A207" s="121"/>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row>
    <row r="208" spans="1:26" ht="14.4" x14ac:dyDescent="0.3">
      <c r="A208" s="121"/>
      <c r="B208" s="12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row>
    <row r="209" spans="1:26" ht="14.4" x14ac:dyDescent="0.3">
      <c r="A209" s="121"/>
      <c r="B209" s="12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row>
    <row r="210" spans="1:26" ht="14.4" x14ac:dyDescent="0.3">
      <c r="A210" s="121"/>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row>
    <row r="211" spans="1:26" ht="14.4" x14ac:dyDescent="0.3">
      <c r="A211" s="121"/>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row>
    <row r="212" spans="1:26" ht="14.4" x14ac:dyDescent="0.3">
      <c r="A212" s="121"/>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row>
    <row r="213" spans="1:26" ht="14.4" x14ac:dyDescent="0.3">
      <c r="A213" s="121"/>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row>
    <row r="214" spans="1:26" ht="14.4" x14ac:dyDescent="0.3">
      <c r="A214" s="121"/>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row>
    <row r="215" spans="1:26" ht="14.4" x14ac:dyDescent="0.3">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row>
    <row r="216" spans="1:26" ht="14.4" x14ac:dyDescent="0.3">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row>
    <row r="217" spans="1:26" ht="14.4" x14ac:dyDescent="0.3">
      <c r="A217" s="121"/>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row>
    <row r="218" spans="1:26" ht="14.4" x14ac:dyDescent="0.3">
      <c r="A218" s="121"/>
      <c r="B218" s="12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row>
    <row r="219" spans="1:26" ht="14.4" x14ac:dyDescent="0.3">
      <c r="A219" s="121"/>
      <c r="B219" s="12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row>
    <row r="220" spans="1:26" ht="14.4" x14ac:dyDescent="0.3">
      <c r="A220" s="121"/>
      <c r="B220" s="12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row>
    <row r="221" spans="1:26" ht="14.4" x14ac:dyDescent="0.3">
      <c r="A221" s="121"/>
      <c r="B221" s="12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row>
    <row r="222" spans="1:26" ht="14.4" x14ac:dyDescent="0.3">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row>
    <row r="223" spans="1:26" ht="14.4" x14ac:dyDescent="0.3">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row>
    <row r="224" spans="1:26" ht="14.4" x14ac:dyDescent="0.3">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row>
    <row r="225" spans="1:26" ht="14.4" x14ac:dyDescent="0.3">
      <c r="A225" s="121"/>
      <c r="B225" s="12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row>
    <row r="226" spans="1:26" ht="14.4" x14ac:dyDescent="0.3">
      <c r="A226" s="121"/>
      <c r="B226" s="12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row>
    <row r="227" spans="1:26" ht="14.4" x14ac:dyDescent="0.3">
      <c r="A227" s="121"/>
      <c r="B227" s="12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row>
    <row r="228" spans="1:26" ht="14.4" x14ac:dyDescent="0.3">
      <c r="A228" s="121"/>
      <c r="B228" s="12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row>
    <row r="229" spans="1:26" ht="14.4" x14ac:dyDescent="0.3">
      <c r="A229" s="121"/>
      <c r="B229" s="12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row>
    <row r="230" spans="1:26" ht="14.4" x14ac:dyDescent="0.3">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row>
    <row r="231" spans="1:26" ht="14.4" x14ac:dyDescent="0.3">
      <c r="A231" s="121"/>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row>
    <row r="232" spans="1:26" ht="14.4" x14ac:dyDescent="0.3">
      <c r="A232" s="121"/>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row>
    <row r="233" spans="1:26" ht="14.4" x14ac:dyDescent="0.3">
      <c r="A233" s="121"/>
      <c r="B233" s="12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row>
    <row r="234" spans="1:26" ht="14.4" x14ac:dyDescent="0.3">
      <c r="A234" s="121"/>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row>
    <row r="235" spans="1:26" ht="14.4" x14ac:dyDescent="0.3">
      <c r="A235" s="121"/>
      <c r="B235" s="12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row>
    <row r="236" spans="1:26" ht="14.4" x14ac:dyDescent="0.3">
      <c r="A236" s="121"/>
      <c r="B236" s="12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row>
    <row r="237" spans="1:26" ht="14.4" x14ac:dyDescent="0.3">
      <c r="A237" s="121"/>
      <c r="B237" s="12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row>
    <row r="238" spans="1:26" ht="14.4" x14ac:dyDescent="0.3">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row>
    <row r="239" spans="1:26" ht="14.4" x14ac:dyDescent="0.3">
      <c r="A239" s="121"/>
      <c r="B239" s="12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row>
    <row r="240" spans="1:26" ht="14.4" x14ac:dyDescent="0.3">
      <c r="A240" s="121"/>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row>
    <row r="241" spans="1:26" ht="14.4" x14ac:dyDescent="0.3">
      <c r="A241" s="121"/>
      <c r="B241" s="12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row>
    <row r="242" spans="1:26" ht="14.4" x14ac:dyDescent="0.3">
      <c r="A242" s="121"/>
      <c r="B242" s="12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row>
    <row r="243" spans="1:26" ht="14.4" x14ac:dyDescent="0.3">
      <c r="A243" s="121"/>
      <c r="B243" s="12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row>
    <row r="244" spans="1:26" ht="14.4" x14ac:dyDescent="0.3">
      <c r="A244" s="121"/>
      <c r="B244" s="12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row>
    <row r="245" spans="1:26" ht="14.4" x14ac:dyDescent="0.3">
      <c r="A245" s="121"/>
      <c r="B245" s="12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row>
    <row r="246" spans="1:26" ht="14.4" x14ac:dyDescent="0.3">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row>
    <row r="247" spans="1:26" ht="14.4" x14ac:dyDescent="0.3">
      <c r="A247" s="121"/>
      <c r="B247" s="12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row>
    <row r="248" spans="1:26" ht="14.4" x14ac:dyDescent="0.3">
      <c r="A248" s="121"/>
      <c r="B248" s="12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row>
    <row r="249" spans="1:26" ht="14.4" x14ac:dyDescent="0.3">
      <c r="A249" s="121"/>
      <c r="B249" s="12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row>
    <row r="250" spans="1:26" ht="14.4" x14ac:dyDescent="0.3">
      <c r="A250" s="121"/>
      <c r="B250" s="12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row>
    <row r="251" spans="1:26" ht="14.4" x14ac:dyDescent="0.3">
      <c r="A251" s="121"/>
      <c r="B251" s="12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row>
    <row r="252" spans="1:26" ht="14.4" x14ac:dyDescent="0.3">
      <c r="A252" s="121"/>
      <c r="B252" s="12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row>
    <row r="253" spans="1:26" ht="14.4" x14ac:dyDescent="0.3">
      <c r="A253" s="121"/>
      <c r="B253" s="12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row>
    <row r="254" spans="1:26" ht="14.4" x14ac:dyDescent="0.3">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row>
    <row r="255" spans="1:26" ht="14.4" x14ac:dyDescent="0.3">
      <c r="A255" s="121"/>
      <c r="B255" s="12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row>
    <row r="256" spans="1:26" ht="14.4" x14ac:dyDescent="0.3">
      <c r="A256" s="121"/>
      <c r="B256" s="12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row>
    <row r="257" spans="1:26" ht="14.4" x14ac:dyDescent="0.3">
      <c r="A257" s="121"/>
      <c r="B257" s="12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row>
    <row r="258" spans="1:26" ht="14.4" x14ac:dyDescent="0.3">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row>
    <row r="259" spans="1:26" ht="14.4" x14ac:dyDescent="0.3">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row>
    <row r="260" spans="1:26" ht="14.4" x14ac:dyDescent="0.3">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row>
    <row r="261" spans="1:26" ht="14.4" x14ac:dyDescent="0.3">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row>
    <row r="262" spans="1:26" ht="14.4" x14ac:dyDescent="0.3">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row>
    <row r="263" spans="1:26" ht="14.4" x14ac:dyDescent="0.3">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row>
    <row r="264" spans="1:26" ht="14.4" x14ac:dyDescent="0.3">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row>
    <row r="265" spans="1:26" ht="14.4" x14ac:dyDescent="0.3">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row>
    <row r="266" spans="1:26" ht="14.4" x14ac:dyDescent="0.3">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row>
    <row r="267" spans="1:26" ht="14.4" x14ac:dyDescent="0.3">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row>
    <row r="268" spans="1:26" ht="14.4" x14ac:dyDescent="0.3">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row>
    <row r="269" spans="1:26" ht="14.4" x14ac:dyDescent="0.3">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row>
    <row r="270" spans="1:26" ht="14.4" x14ac:dyDescent="0.3">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row>
    <row r="271" spans="1:26" ht="14.4" x14ac:dyDescent="0.3">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row>
    <row r="272" spans="1:26" ht="14.4" x14ac:dyDescent="0.3">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row>
    <row r="273" spans="1:26" ht="14.4" x14ac:dyDescent="0.3">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row>
    <row r="274" spans="1:26" ht="14.4" x14ac:dyDescent="0.3">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row>
    <row r="275" spans="1:26" ht="14.4" x14ac:dyDescent="0.3">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row>
    <row r="276" spans="1:26" ht="14.4" x14ac:dyDescent="0.3">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row>
    <row r="277" spans="1:26" ht="14.4" x14ac:dyDescent="0.3">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row>
    <row r="278" spans="1:26" ht="14.4" x14ac:dyDescent="0.3">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row>
    <row r="279" spans="1:26" ht="14.4" x14ac:dyDescent="0.3">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row>
    <row r="280" spans="1:26" ht="14.4" x14ac:dyDescent="0.3">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row>
    <row r="281" spans="1:26" ht="14.4" x14ac:dyDescent="0.3">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row>
    <row r="282" spans="1:26" ht="14.4" x14ac:dyDescent="0.3">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row>
    <row r="283" spans="1:26" ht="14.4" x14ac:dyDescent="0.3">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row>
    <row r="284" spans="1:26" ht="14.4" x14ac:dyDescent="0.3">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row>
    <row r="285" spans="1:26" ht="14.4" x14ac:dyDescent="0.3">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row>
    <row r="286" spans="1:26" ht="14.4" x14ac:dyDescent="0.3">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row>
    <row r="287" spans="1:26" ht="14.4" x14ac:dyDescent="0.3">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row>
    <row r="288" spans="1:26" ht="14.4" x14ac:dyDescent="0.3">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row>
    <row r="289" spans="1:26" ht="14.4" x14ac:dyDescent="0.3">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row>
    <row r="290" spans="1:26" ht="14.4" x14ac:dyDescent="0.3">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row>
    <row r="291" spans="1:26" ht="14.4" x14ac:dyDescent="0.3">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row>
    <row r="292" spans="1:26" ht="14.4" x14ac:dyDescent="0.3">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row>
    <row r="293" spans="1:26" ht="14.4" x14ac:dyDescent="0.3">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row>
    <row r="294" spans="1:26" ht="14.4" x14ac:dyDescent="0.3">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row>
    <row r="295" spans="1:26" ht="14.4" x14ac:dyDescent="0.3">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row>
    <row r="296" spans="1:26" ht="14.4" x14ac:dyDescent="0.3">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row>
    <row r="297" spans="1:26" ht="14.4" x14ac:dyDescent="0.3">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row>
    <row r="298" spans="1:26" ht="14.4" x14ac:dyDescent="0.3">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row>
    <row r="299" spans="1:26" ht="14.4" x14ac:dyDescent="0.3">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row>
    <row r="300" spans="1:26" ht="14.4" x14ac:dyDescent="0.3">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row>
    <row r="301" spans="1:26" ht="14.4" x14ac:dyDescent="0.3">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row>
    <row r="302" spans="1:26" ht="14.4" x14ac:dyDescent="0.3">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row>
    <row r="303" spans="1:26" ht="14.4" x14ac:dyDescent="0.3">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row>
    <row r="304" spans="1:26" ht="14.4" x14ac:dyDescent="0.3">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row>
    <row r="305" spans="1:26" ht="14.4" x14ac:dyDescent="0.3">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row>
    <row r="306" spans="1:26" ht="14.4" x14ac:dyDescent="0.3">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row>
    <row r="307" spans="1:26" ht="14.4" x14ac:dyDescent="0.3">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row>
    <row r="308" spans="1:26" ht="14.4" x14ac:dyDescent="0.3">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row>
    <row r="309" spans="1:26" ht="14.4" x14ac:dyDescent="0.3">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row>
    <row r="310" spans="1:26" ht="14.4" x14ac:dyDescent="0.3">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row>
    <row r="311" spans="1:26" ht="14.4" x14ac:dyDescent="0.3">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row>
    <row r="312" spans="1:26" ht="14.4" x14ac:dyDescent="0.3">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row>
    <row r="313" spans="1:26" ht="14.4" x14ac:dyDescent="0.3">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spans="1:26" ht="14.4" x14ac:dyDescent="0.3">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row>
    <row r="315" spans="1:26" ht="14.4" x14ac:dyDescent="0.3">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row>
    <row r="316" spans="1:26" ht="14.4" x14ac:dyDescent="0.3">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row>
    <row r="317" spans="1:26" ht="14.4" x14ac:dyDescent="0.3">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row>
    <row r="318" spans="1:26" ht="14.4" x14ac:dyDescent="0.3">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row>
    <row r="319" spans="1:26" ht="14.4" x14ac:dyDescent="0.3">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row>
    <row r="320" spans="1:26" ht="14.4" x14ac:dyDescent="0.3">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row>
    <row r="321" spans="1:26" ht="14.4" x14ac:dyDescent="0.3">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row>
    <row r="322" spans="1:26" ht="14.4" x14ac:dyDescent="0.3">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row>
    <row r="323" spans="1:26" ht="14.4" x14ac:dyDescent="0.3">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row>
    <row r="324" spans="1:26" ht="14.4" x14ac:dyDescent="0.3">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row>
    <row r="325" spans="1:26" ht="14.4" x14ac:dyDescent="0.3">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row>
    <row r="326" spans="1:26" ht="14.4" x14ac:dyDescent="0.3">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row>
    <row r="327" spans="1:26" ht="14.4" x14ac:dyDescent="0.3">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row>
    <row r="328" spans="1:26" ht="14.4" x14ac:dyDescent="0.3">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row>
    <row r="329" spans="1:26" ht="14.4" x14ac:dyDescent="0.3">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row>
    <row r="330" spans="1:26" ht="14.4" x14ac:dyDescent="0.3">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row>
    <row r="331" spans="1:26" ht="14.4" x14ac:dyDescent="0.3">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row>
    <row r="332" spans="1:26" ht="14.4" x14ac:dyDescent="0.3">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row>
    <row r="333" spans="1:26" ht="14.4" x14ac:dyDescent="0.3">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row>
    <row r="334" spans="1:26" ht="14.4" x14ac:dyDescent="0.3">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row>
    <row r="335" spans="1:26" ht="14.4" x14ac:dyDescent="0.3">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row>
    <row r="336" spans="1:26" ht="14.4" x14ac:dyDescent="0.3">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row>
    <row r="337" spans="1:26" ht="14.4" x14ac:dyDescent="0.3">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row>
    <row r="338" spans="1:26" ht="14.4" x14ac:dyDescent="0.3">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row>
    <row r="339" spans="1:26" ht="14.4" x14ac:dyDescent="0.3">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row>
    <row r="340" spans="1:26" ht="14.4" x14ac:dyDescent="0.3">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row>
    <row r="341" spans="1:26" ht="14.4" x14ac:dyDescent="0.3">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row>
    <row r="342" spans="1:26" ht="14.4" x14ac:dyDescent="0.3">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row>
    <row r="343" spans="1:26" ht="14.4" x14ac:dyDescent="0.3">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row>
    <row r="344" spans="1:26" ht="14.4" x14ac:dyDescent="0.3">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row>
    <row r="345" spans="1:26" ht="14.4" x14ac:dyDescent="0.3">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row>
    <row r="346" spans="1:26" ht="14.4" x14ac:dyDescent="0.3">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row>
    <row r="347" spans="1:26" ht="14.4" x14ac:dyDescent="0.3">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row>
    <row r="348" spans="1:26" ht="14.4" x14ac:dyDescent="0.3">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row>
    <row r="349" spans="1:26" ht="14.4" x14ac:dyDescent="0.3">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row>
    <row r="350" spans="1:26" ht="14.4" x14ac:dyDescent="0.3">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row>
    <row r="351" spans="1:26" ht="14.4" x14ac:dyDescent="0.3">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row>
    <row r="352" spans="1:26" ht="14.4" x14ac:dyDescent="0.3">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row>
    <row r="353" spans="1:26" ht="14.4" x14ac:dyDescent="0.3">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row>
    <row r="354" spans="1:26" ht="14.4" x14ac:dyDescent="0.3">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row>
    <row r="355" spans="1:26" ht="14.4" x14ac:dyDescent="0.3">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spans="1:26" ht="14.4" x14ac:dyDescent="0.3">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row>
    <row r="357" spans="1:26" ht="14.4" x14ac:dyDescent="0.3">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row>
    <row r="358" spans="1:26" ht="14.4" x14ac:dyDescent="0.3">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row>
    <row r="359" spans="1:26" ht="14.4" x14ac:dyDescent="0.3">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row>
    <row r="360" spans="1:26" ht="14.4" x14ac:dyDescent="0.3">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row>
    <row r="361" spans="1:26" ht="14.4" x14ac:dyDescent="0.3">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row>
    <row r="362" spans="1:26" ht="14.4" x14ac:dyDescent="0.3">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row>
    <row r="363" spans="1:26" ht="14.4" x14ac:dyDescent="0.3">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row>
    <row r="364" spans="1:26" ht="14.4" x14ac:dyDescent="0.3">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row>
    <row r="365" spans="1:26" ht="14.4" x14ac:dyDescent="0.3">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row>
    <row r="366" spans="1:26" ht="14.4" x14ac:dyDescent="0.3">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row>
    <row r="367" spans="1:26" ht="14.4" x14ac:dyDescent="0.3">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row>
    <row r="368" spans="1:26" ht="14.4" x14ac:dyDescent="0.3">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row>
    <row r="369" spans="1:26" ht="14.4" x14ac:dyDescent="0.3">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row>
    <row r="370" spans="1:26" ht="14.4" x14ac:dyDescent="0.3">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row>
    <row r="371" spans="1:26" ht="14.4" x14ac:dyDescent="0.3">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row>
    <row r="372" spans="1:26" ht="14.4" x14ac:dyDescent="0.3">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row>
    <row r="373" spans="1:26" ht="14.4" x14ac:dyDescent="0.3">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row>
    <row r="374" spans="1:26" ht="14.4" x14ac:dyDescent="0.3">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row>
    <row r="375" spans="1:26" ht="14.4" x14ac:dyDescent="0.3">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row>
    <row r="376" spans="1:26" ht="14.4" x14ac:dyDescent="0.3">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row>
    <row r="377" spans="1:26" ht="14.4" x14ac:dyDescent="0.3">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row>
    <row r="378" spans="1:26" ht="14.4" x14ac:dyDescent="0.3">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row>
    <row r="379" spans="1:26" ht="14.4" x14ac:dyDescent="0.3">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row>
    <row r="380" spans="1:26" ht="14.4" x14ac:dyDescent="0.3">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row>
    <row r="381" spans="1:26" ht="14.4" x14ac:dyDescent="0.3">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row>
    <row r="382" spans="1:26" ht="14.4" x14ac:dyDescent="0.3">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row>
    <row r="383" spans="1:26" ht="14.4" x14ac:dyDescent="0.3">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spans="1:26" ht="14.4" x14ac:dyDescent="0.3">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row>
    <row r="385" spans="1:26" ht="14.4" x14ac:dyDescent="0.3">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row>
    <row r="386" spans="1:26" ht="14.4" x14ac:dyDescent="0.3">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row>
    <row r="387" spans="1:26" ht="14.4" x14ac:dyDescent="0.3">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row>
    <row r="388" spans="1:26" ht="14.4" x14ac:dyDescent="0.3">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row>
    <row r="389" spans="1:26" ht="14.4" x14ac:dyDescent="0.3">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row>
    <row r="390" spans="1:26" ht="14.4" x14ac:dyDescent="0.3">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spans="1:26" ht="14.4" x14ac:dyDescent="0.3">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row>
    <row r="392" spans="1:26" ht="14.4" x14ac:dyDescent="0.3">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row>
    <row r="393" spans="1:26" ht="14.4" x14ac:dyDescent="0.3">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row>
    <row r="394" spans="1:26" ht="14.4" x14ac:dyDescent="0.3">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row>
    <row r="395" spans="1:26" ht="14.4" x14ac:dyDescent="0.3">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row>
    <row r="396" spans="1:26" ht="14.4" x14ac:dyDescent="0.3">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row>
    <row r="397" spans="1:26" ht="14.4" x14ac:dyDescent="0.3">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row>
    <row r="398" spans="1:26" ht="14.4" x14ac:dyDescent="0.3">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row>
    <row r="399" spans="1:26" ht="14.4" x14ac:dyDescent="0.3">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row>
    <row r="400" spans="1:26" ht="14.4" x14ac:dyDescent="0.3">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row>
    <row r="401" spans="1:26" ht="14.4" x14ac:dyDescent="0.3">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spans="1:26" ht="14.4" x14ac:dyDescent="0.3">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row>
    <row r="403" spans="1:26" ht="14.4" x14ac:dyDescent="0.3">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row>
    <row r="404" spans="1:26" ht="14.4" x14ac:dyDescent="0.3">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row>
    <row r="405" spans="1:26" ht="14.4" x14ac:dyDescent="0.3">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row>
    <row r="406" spans="1:26" ht="14.4" x14ac:dyDescent="0.3">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row>
    <row r="407" spans="1:26" ht="14.4" x14ac:dyDescent="0.3">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row>
    <row r="408" spans="1:26" ht="14.4" x14ac:dyDescent="0.3">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row>
    <row r="409" spans="1:26" ht="14.4" x14ac:dyDescent="0.3">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row>
    <row r="410" spans="1:26" ht="14.4" x14ac:dyDescent="0.3">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spans="1:26" ht="14.4" x14ac:dyDescent="0.3">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row>
    <row r="412" spans="1:26" ht="14.4" x14ac:dyDescent="0.3">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row>
    <row r="413" spans="1:26" ht="14.4" x14ac:dyDescent="0.3">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row>
    <row r="414" spans="1:26" ht="14.4" x14ac:dyDescent="0.3">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row>
    <row r="415" spans="1:26" ht="14.4" x14ac:dyDescent="0.3">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row>
    <row r="416" spans="1:26" ht="14.4" x14ac:dyDescent="0.3">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row>
    <row r="417" spans="1:26" ht="14.4" x14ac:dyDescent="0.3">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row>
    <row r="418" spans="1:26" ht="14.4" x14ac:dyDescent="0.3">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row>
    <row r="419" spans="1:26" ht="14.4" x14ac:dyDescent="0.3">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row>
    <row r="420" spans="1:26" ht="14.4" x14ac:dyDescent="0.3">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row>
    <row r="421" spans="1:26" ht="14.4" x14ac:dyDescent="0.3">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row>
    <row r="422" spans="1:26" ht="14.4" x14ac:dyDescent="0.3">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row>
    <row r="423" spans="1:26" ht="14.4" x14ac:dyDescent="0.3">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row>
    <row r="424" spans="1:26" ht="14.4" x14ac:dyDescent="0.3">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row>
    <row r="425" spans="1:26" ht="14.4" x14ac:dyDescent="0.3">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row>
    <row r="426" spans="1:26" ht="14.4" x14ac:dyDescent="0.3">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row>
    <row r="427" spans="1:26" ht="14.4" x14ac:dyDescent="0.3">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row>
    <row r="428" spans="1:26" ht="14.4" x14ac:dyDescent="0.3">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row>
    <row r="429" spans="1:26" ht="14.4" x14ac:dyDescent="0.3">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row>
    <row r="430" spans="1:26" ht="14.4" x14ac:dyDescent="0.3">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row>
    <row r="431" spans="1:26" ht="14.4" x14ac:dyDescent="0.3">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row>
    <row r="432" spans="1:26" ht="14.4" x14ac:dyDescent="0.3">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row>
    <row r="433" spans="1:26" ht="14.4" x14ac:dyDescent="0.3">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row>
    <row r="434" spans="1:26" ht="14.4" x14ac:dyDescent="0.3">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row>
    <row r="435" spans="1:26" ht="14.4" x14ac:dyDescent="0.3">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row>
    <row r="436" spans="1:26" ht="14.4" x14ac:dyDescent="0.3">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row>
    <row r="437" spans="1:26" ht="14.4" x14ac:dyDescent="0.3">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spans="1:26" ht="14.4" x14ac:dyDescent="0.3">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row>
    <row r="439" spans="1:26" ht="14.4" x14ac:dyDescent="0.3">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row>
    <row r="440" spans="1:26" ht="14.4" x14ac:dyDescent="0.3">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row>
    <row r="441" spans="1:26" ht="14.4" x14ac:dyDescent="0.3">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row>
    <row r="442" spans="1:26" ht="14.4" x14ac:dyDescent="0.3">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row>
    <row r="443" spans="1:26" ht="14.4" x14ac:dyDescent="0.3">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row>
    <row r="444" spans="1:26" ht="14.4" x14ac:dyDescent="0.3">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row>
    <row r="445" spans="1:26" ht="14.4" x14ac:dyDescent="0.3">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row>
    <row r="446" spans="1:26" ht="14.4" x14ac:dyDescent="0.3">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row>
    <row r="447" spans="1:26" ht="14.4" x14ac:dyDescent="0.3">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row>
    <row r="448" spans="1:26" ht="14.4" x14ac:dyDescent="0.3">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row>
    <row r="449" spans="1:26" ht="14.4" x14ac:dyDescent="0.3">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row>
    <row r="450" spans="1:26" ht="14.4" x14ac:dyDescent="0.3">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row>
    <row r="451" spans="1:26" ht="14.4" x14ac:dyDescent="0.3">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row>
    <row r="452" spans="1:26" ht="14.4" x14ac:dyDescent="0.3">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row>
    <row r="453" spans="1:26" ht="14.4" x14ac:dyDescent="0.3">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row>
    <row r="454" spans="1:26" ht="14.4" x14ac:dyDescent="0.3">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row>
    <row r="455" spans="1:26" ht="14.4" x14ac:dyDescent="0.3">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row>
    <row r="456" spans="1:26" ht="14.4" x14ac:dyDescent="0.3">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row>
    <row r="457" spans="1:26" ht="14.4" x14ac:dyDescent="0.3">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spans="1:26" ht="14.4" x14ac:dyDescent="0.3">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row>
    <row r="459" spans="1:26" ht="14.4" x14ac:dyDescent="0.3">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row>
    <row r="460" spans="1:26" ht="14.4" x14ac:dyDescent="0.3">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row>
    <row r="461" spans="1:26" ht="14.4" x14ac:dyDescent="0.3">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row>
    <row r="462" spans="1:26" ht="14.4" x14ac:dyDescent="0.3">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row>
    <row r="463" spans="1:26" ht="14.4" x14ac:dyDescent="0.3">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row>
    <row r="464" spans="1:26" ht="14.4" x14ac:dyDescent="0.3">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row>
    <row r="465" spans="1:26" ht="14.4" x14ac:dyDescent="0.3">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row>
    <row r="466" spans="1:26" ht="14.4" x14ac:dyDescent="0.3">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row>
    <row r="467" spans="1:26" ht="14.4" x14ac:dyDescent="0.3">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row>
    <row r="468" spans="1:26" ht="14.4" x14ac:dyDescent="0.3">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row>
    <row r="469" spans="1:26" ht="14.4" x14ac:dyDescent="0.3">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spans="1:26" ht="14.4" x14ac:dyDescent="0.3">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row>
    <row r="471" spans="1:26" ht="14.4" x14ac:dyDescent="0.3">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row>
    <row r="472" spans="1:26" ht="14.4" x14ac:dyDescent="0.3">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row>
    <row r="473" spans="1:26" ht="14.4" x14ac:dyDescent="0.3">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spans="1:26" ht="14.4" x14ac:dyDescent="0.3">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row>
    <row r="475" spans="1:26" ht="14.4" x14ac:dyDescent="0.3">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row>
    <row r="476" spans="1:26" ht="14.4" x14ac:dyDescent="0.3">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row>
    <row r="477" spans="1:26" ht="14.4" x14ac:dyDescent="0.3">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row>
    <row r="478" spans="1:26" ht="14.4" x14ac:dyDescent="0.3">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row>
    <row r="479" spans="1:26" ht="14.4" x14ac:dyDescent="0.3">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row>
    <row r="480" spans="1:26" ht="14.4" x14ac:dyDescent="0.3">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row>
    <row r="481" spans="1:26" ht="14.4" x14ac:dyDescent="0.3">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row>
    <row r="482" spans="1:26" ht="14.4" x14ac:dyDescent="0.3">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row>
    <row r="483" spans="1:26" ht="14.4" x14ac:dyDescent="0.3">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row>
    <row r="484" spans="1:26" ht="14.4" x14ac:dyDescent="0.3">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row>
    <row r="485" spans="1:26" ht="14.4" x14ac:dyDescent="0.3">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row>
    <row r="486" spans="1:26" ht="14.4" x14ac:dyDescent="0.3">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row>
    <row r="487" spans="1:26" ht="14.4" x14ac:dyDescent="0.3">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row>
    <row r="488" spans="1:26" ht="14.4" x14ac:dyDescent="0.3">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row>
    <row r="489" spans="1:26" ht="14.4" x14ac:dyDescent="0.3">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spans="1:26" ht="14.4" x14ac:dyDescent="0.3">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row>
    <row r="491" spans="1:26" ht="14.4" x14ac:dyDescent="0.3">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row>
    <row r="492" spans="1:26" ht="14.4" x14ac:dyDescent="0.3">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row>
    <row r="493" spans="1:26" ht="14.4" x14ac:dyDescent="0.3">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row>
    <row r="494" spans="1:26" ht="14.4" x14ac:dyDescent="0.3">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row>
    <row r="495" spans="1:26" ht="14.4" x14ac:dyDescent="0.3">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row>
    <row r="496" spans="1:26" ht="14.4" x14ac:dyDescent="0.3">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row>
    <row r="497" spans="1:26" ht="14.4" x14ac:dyDescent="0.3">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row>
    <row r="498" spans="1:26" ht="14.4" x14ac:dyDescent="0.3">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row>
    <row r="499" spans="1:26" ht="14.4" x14ac:dyDescent="0.3">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row>
    <row r="500" spans="1:26" ht="14.4" x14ac:dyDescent="0.3">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spans="1:26" ht="14.4" x14ac:dyDescent="0.3">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row>
    <row r="502" spans="1:26" ht="14.4" x14ac:dyDescent="0.3">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row>
    <row r="503" spans="1:26" ht="14.4" x14ac:dyDescent="0.3">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row>
    <row r="504" spans="1:26" ht="14.4" x14ac:dyDescent="0.3">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row>
    <row r="505" spans="1:26" ht="14.4" x14ac:dyDescent="0.3">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row>
    <row r="506" spans="1:26" ht="14.4" x14ac:dyDescent="0.3">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row>
    <row r="507" spans="1:26" ht="14.4" x14ac:dyDescent="0.3">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row>
    <row r="508" spans="1:26" ht="14.4" x14ac:dyDescent="0.3">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row>
    <row r="509" spans="1:26" ht="14.4" x14ac:dyDescent="0.3">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row>
    <row r="510" spans="1:26" ht="14.4" x14ac:dyDescent="0.3">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row>
    <row r="511" spans="1:26" ht="14.4" x14ac:dyDescent="0.3">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row>
    <row r="512" spans="1:26" ht="14.4" x14ac:dyDescent="0.3">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row>
    <row r="513" spans="1:26" ht="14.4" x14ac:dyDescent="0.3">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row>
    <row r="514" spans="1:26" ht="14.4" x14ac:dyDescent="0.3">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row>
    <row r="515" spans="1:26" ht="14.4" x14ac:dyDescent="0.3">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row>
    <row r="516" spans="1:26" ht="14.4" x14ac:dyDescent="0.3">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row>
    <row r="517" spans="1:26" ht="14.4" x14ac:dyDescent="0.3">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row>
    <row r="518" spans="1:26" ht="14.4" x14ac:dyDescent="0.3">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row>
    <row r="519" spans="1:26" ht="14.4" x14ac:dyDescent="0.3">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row>
    <row r="520" spans="1:26" ht="14.4" x14ac:dyDescent="0.3">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row>
    <row r="521" spans="1:26" ht="14.4" x14ac:dyDescent="0.3">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row>
    <row r="522" spans="1:26" ht="14.4" x14ac:dyDescent="0.3">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row>
    <row r="523" spans="1:26" ht="14.4" x14ac:dyDescent="0.3">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row>
    <row r="524" spans="1:26" ht="14.4" x14ac:dyDescent="0.3">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row>
    <row r="525" spans="1:26" ht="14.4" x14ac:dyDescent="0.3">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row>
    <row r="526" spans="1:26" ht="14.4" x14ac:dyDescent="0.3">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row>
    <row r="527" spans="1:26" ht="14.4" x14ac:dyDescent="0.3">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row>
    <row r="528" spans="1:26" ht="14.4" x14ac:dyDescent="0.3">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row>
    <row r="529" spans="1:26" ht="14.4" x14ac:dyDescent="0.3">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row>
    <row r="530" spans="1:26" ht="14.4" x14ac:dyDescent="0.3">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row>
    <row r="531" spans="1:26" ht="14.4" x14ac:dyDescent="0.3">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row>
    <row r="532" spans="1:26" ht="14.4" x14ac:dyDescent="0.3">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row>
    <row r="533" spans="1:26" ht="14.4" x14ac:dyDescent="0.3">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row>
    <row r="534" spans="1:26" ht="14.4" x14ac:dyDescent="0.3">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row>
    <row r="535" spans="1:26" ht="14.4" x14ac:dyDescent="0.3">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row>
    <row r="536" spans="1:26" ht="14.4" x14ac:dyDescent="0.3">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row>
    <row r="537" spans="1:26" ht="14.4" x14ac:dyDescent="0.3">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row>
    <row r="538" spans="1:26" ht="14.4" x14ac:dyDescent="0.3">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row>
    <row r="539" spans="1:26" ht="14.4" x14ac:dyDescent="0.3">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row>
    <row r="540" spans="1:26" ht="14.4" x14ac:dyDescent="0.3">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spans="1:26" ht="14.4" x14ac:dyDescent="0.3">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row>
    <row r="542" spans="1:26" ht="14.4" x14ac:dyDescent="0.3">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row>
    <row r="543" spans="1:26" ht="14.4" x14ac:dyDescent="0.3">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row>
    <row r="544" spans="1:26" ht="14.4" x14ac:dyDescent="0.3">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row>
    <row r="545" spans="1:26" ht="14.4" x14ac:dyDescent="0.3">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row>
    <row r="546" spans="1:26" ht="14.4" x14ac:dyDescent="0.3">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row>
    <row r="547" spans="1:26" ht="14.4" x14ac:dyDescent="0.3">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row>
    <row r="548" spans="1:26" ht="14.4" x14ac:dyDescent="0.3">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row>
    <row r="549" spans="1:26" ht="14.4" x14ac:dyDescent="0.3">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row>
    <row r="550" spans="1:26" ht="14.4" x14ac:dyDescent="0.3">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row>
    <row r="551" spans="1:26" ht="14.4" x14ac:dyDescent="0.3">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row>
    <row r="552" spans="1:26" ht="14.4" x14ac:dyDescent="0.3">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row>
    <row r="553" spans="1:26" ht="14.4" x14ac:dyDescent="0.3">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row>
    <row r="554" spans="1:26" ht="14.4" x14ac:dyDescent="0.3">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row>
    <row r="555" spans="1:26" ht="14.4" x14ac:dyDescent="0.3">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row>
    <row r="556" spans="1:26" ht="14.4" x14ac:dyDescent="0.3">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row>
    <row r="557" spans="1:26" ht="14.4" x14ac:dyDescent="0.3">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row>
    <row r="558" spans="1:26" ht="14.4" x14ac:dyDescent="0.3">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row>
    <row r="559" spans="1:26" ht="14.4" x14ac:dyDescent="0.3">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row>
    <row r="560" spans="1:26" ht="14.4" x14ac:dyDescent="0.3">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row>
    <row r="561" spans="1:26" ht="14.4" x14ac:dyDescent="0.3">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row>
    <row r="562" spans="1:26" ht="14.4" x14ac:dyDescent="0.3">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row>
    <row r="563" spans="1:26" ht="14.4" x14ac:dyDescent="0.3">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row>
    <row r="564" spans="1:26" ht="14.4" x14ac:dyDescent="0.3">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row>
    <row r="565" spans="1:26" ht="14.4" x14ac:dyDescent="0.3">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row>
    <row r="566" spans="1:26" ht="14.4" x14ac:dyDescent="0.3">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row>
    <row r="567" spans="1:26" ht="14.4" x14ac:dyDescent="0.3">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row>
    <row r="568" spans="1:26" ht="14.4" x14ac:dyDescent="0.3">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spans="1:26" ht="14.4" x14ac:dyDescent="0.3">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row>
    <row r="570" spans="1:26" ht="14.4" x14ac:dyDescent="0.3">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row>
    <row r="571" spans="1:26" ht="14.4" x14ac:dyDescent="0.3">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row>
    <row r="572" spans="1:26" ht="14.4" x14ac:dyDescent="0.3">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row>
    <row r="573" spans="1:26" ht="14.4" x14ac:dyDescent="0.3">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row>
    <row r="574" spans="1:26" ht="14.4" x14ac:dyDescent="0.3">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row>
    <row r="575" spans="1:26" ht="14.4" x14ac:dyDescent="0.3">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row>
    <row r="576" spans="1:26" ht="14.4" x14ac:dyDescent="0.3">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row>
    <row r="577" spans="1:26" ht="14.4" x14ac:dyDescent="0.3">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row>
    <row r="578" spans="1:26" ht="14.4" x14ac:dyDescent="0.3">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row>
    <row r="579" spans="1:26" ht="14.4" x14ac:dyDescent="0.3">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row>
    <row r="580" spans="1:26" ht="14.4" x14ac:dyDescent="0.3">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row>
    <row r="581" spans="1:26" ht="14.4" x14ac:dyDescent="0.3">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row>
    <row r="582" spans="1:26" ht="14.4" x14ac:dyDescent="0.3">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row>
    <row r="583" spans="1:26" ht="14.4" x14ac:dyDescent="0.3">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row>
    <row r="584" spans="1:26" ht="14.4" x14ac:dyDescent="0.3">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row>
    <row r="585" spans="1:26" ht="14.4" x14ac:dyDescent="0.3">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spans="1:26" ht="14.4" x14ac:dyDescent="0.3">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row>
    <row r="587" spans="1:26" ht="14.4" x14ac:dyDescent="0.3">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row>
    <row r="588" spans="1:26" ht="14.4" x14ac:dyDescent="0.3">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row>
    <row r="589" spans="1:26" ht="14.4" x14ac:dyDescent="0.3">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row>
    <row r="590" spans="1:26" ht="14.4" x14ac:dyDescent="0.3">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row>
    <row r="591" spans="1:26" ht="14.4" x14ac:dyDescent="0.3">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row>
    <row r="592" spans="1:26" ht="14.4" x14ac:dyDescent="0.3">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row>
    <row r="593" spans="1:26" ht="14.4" x14ac:dyDescent="0.3">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row>
    <row r="594" spans="1:26" ht="14.4" x14ac:dyDescent="0.3">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row>
    <row r="595" spans="1:26" ht="14.4" x14ac:dyDescent="0.3">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row>
    <row r="596" spans="1:26" ht="14.4" x14ac:dyDescent="0.3">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row>
    <row r="597" spans="1:26" ht="14.4" x14ac:dyDescent="0.3">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row>
    <row r="598" spans="1:26" ht="14.4" x14ac:dyDescent="0.3">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row>
    <row r="599" spans="1:26" ht="14.4" x14ac:dyDescent="0.3">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row>
    <row r="600" spans="1:26" ht="14.4" x14ac:dyDescent="0.3">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row>
    <row r="601" spans="1:26" ht="14.4" x14ac:dyDescent="0.3">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row>
    <row r="602" spans="1:26" ht="14.4" x14ac:dyDescent="0.3">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row>
    <row r="603" spans="1:26" ht="14.4" x14ac:dyDescent="0.3">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row>
    <row r="604" spans="1:26" ht="14.4" x14ac:dyDescent="0.3">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row>
    <row r="605" spans="1:26" ht="14.4" x14ac:dyDescent="0.3">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row>
    <row r="606" spans="1:26" ht="14.4" x14ac:dyDescent="0.3">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row>
    <row r="607" spans="1:26" ht="14.4" x14ac:dyDescent="0.3">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row>
    <row r="608" spans="1:26" ht="14.4" x14ac:dyDescent="0.3">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row>
    <row r="609" spans="1:26" ht="14.4" x14ac:dyDescent="0.3">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row>
    <row r="610" spans="1:26" ht="14.4" x14ac:dyDescent="0.3">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row>
    <row r="611" spans="1:26" ht="14.4" x14ac:dyDescent="0.3">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row>
    <row r="612" spans="1:26" ht="14.4" x14ac:dyDescent="0.3">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row>
    <row r="613" spans="1:26" ht="14.4" x14ac:dyDescent="0.3">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row>
    <row r="614" spans="1:26" ht="14.4" x14ac:dyDescent="0.3">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row>
    <row r="615" spans="1:26" ht="14.4" x14ac:dyDescent="0.3">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row>
    <row r="616" spans="1:26" ht="14.4" x14ac:dyDescent="0.3">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row>
    <row r="617" spans="1:26" ht="14.4" x14ac:dyDescent="0.3">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row>
    <row r="618" spans="1:26" ht="14.4" x14ac:dyDescent="0.3">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row>
    <row r="619" spans="1:26" ht="14.4" x14ac:dyDescent="0.3">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row>
    <row r="620" spans="1:26" ht="14.4" x14ac:dyDescent="0.3">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row>
    <row r="621" spans="1:26" ht="14.4" x14ac:dyDescent="0.3">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row>
    <row r="622" spans="1:26" ht="14.4" x14ac:dyDescent="0.3">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row>
    <row r="623" spans="1:26" ht="14.4" x14ac:dyDescent="0.3">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row>
    <row r="624" spans="1:26" ht="14.4" x14ac:dyDescent="0.3">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row>
    <row r="625" spans="1:26" ht="14.4" x14ac:dyDescent="0.3">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row>
    <row r="626" spans="1:26" ht="14.4" x14ac:dyDescent="0.3">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row>
    <row r="627" spans="1:26" ht="14.4" x14ac:dyDescent="0.3">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row>
    <row r="628" spans="1:26" ht="14.4" x14ac:dyDescent="0.3">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row>
    <row r="629" spans="1:26" ht="14.4" x14ac:dyDescent="0.3">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row>
    <row r="630" spans="1:26" ht="14.4" x14ac:dyDescent="0.3">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row>
    <row r="631" spans="1:26" ht="14.4" x14ac:dyDescent="0.3">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row>
    <row r="632" spans="1:26" ht="14.4" x14ac:dyDescent="0.3">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row>
    <row r="633" spans="1:26" ht="14.4" x14ac:dyDescent="0.3">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row>
    <row r="634" spans="1:26" ht="14.4" x14ac:dyDescent="0.3">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row>
    <row r="635" spans="1:26" ht="14.4" x14ac:dyDescent="0.3">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row>
    <row r="636" spans="1:26" ht="14.4" x14ac:dyDescent="0.3">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row>
    <row r="637" spans="1:26" ht="14.4" x14ac:dyDescent="0.3">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row>
    <row r="638" spans="1:26" ht="14.4" x14ac:dyDescent="0.3">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row>
    <row r="639" spans="1:26" ht="14.4" x14ac:dyDescent="0.3">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row>
    <row r="640" spans="1:26" ht="14.4" x14ac:dyDescent="0.3">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row>
    <row r="641" spans="1:26" ht="14.4" x14ac:dyDescent="0.3">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row>
    <row r="642" spans="1:26" ht="14.4" x14ac:dyDescent="0.3">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row>
    <row r="643" spans="1:26" ht="14.4" x14ac:dyDescent="0.3">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row>
    <row r="644" spans="1:26" ht="14.4" x14ac:dyDescent="0.3">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row>
    <row r="645" spans="1:26" ht="14.4" x14ac:dyDescent="0.3">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row>
    <row r="646" spans="1:26" ht="14.4" x14ac:dyDescent="0.3">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row>
    <row r="647" spans="1:26" ht="14.4" x14ac:dyDescent="0.3">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row>
    <row r="648" spans="1:26" ht="14.4" x14ac:dyDescent="0.3">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row>
    <row r="649" spans="1:26" ht="14.4" x14ac:dyDescent="0.3">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row>
    <row r="650" spans="1:26" ht="14.4" x14ac:dyDescent="0.3">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row>
    <row r="651" spans="1:26" ht="14.4" x14ac:dyDescent="0.3">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row>
    <row r="652" spans="1:26" ht="14.4" x14ac:dyDescent="0.3">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row>
    <row r="653" spans="1:26" ht="14.4" x14ac:dyDescent="0.3">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row>
    <row r="654" spans="1:26" ht="14.4" x14ac:dyDescent="0.3">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row>
    <row r="655" spans="1:26" ht="14.4" x14ac:dyDescent="0.3">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row>
    <row r="656" spans="1:26" ht="14.4" x14ac:dyDescent="0.3">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row>
    <row r="657" spans="1:26" ht="14.4" x14ac:dyDescent="0.3">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row>
    <row r="658" spans="1:26" ht="14.4" x14ac:dyDescent="0.3">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row>
    <row r="659" spans="1:26" ht="14.4" x14ac:dyDescent="0.3">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row>
    <row r="660" spans="1:26" ht="14.4" x14ac:dyDescent="0.3">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row>
    <row r="661" spans="1:26" ht="14.4" x14ac:dyDescent="0.3">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row>
    <row r="662" spans="1:26" ht="14.4" x14ac:dyDescent="0.3">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row>
    <row r="663" spans="1:26" ht="14.4" x14ac:dyDescent="0.3">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row>
    <row r="664" spans="1:26" ht="14.4" x14ac:dyDescent="0.3">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row>
    <row r="665" spans="1:26" ht="14.4" x14ac:dyDescent="0.3">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row>
    <row r="666" spans="1:26" ht="14.4" x14ac:dyDescent="0.3">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row>
    <row r="667" spans="1:26" ht="14.4" x14ac:dyDescent="0.3">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row>
    <row r="668" spans="1:26" ht="14.4" x14ac:dyDescent="0.3">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row>
    <row r="669" spans="1:26" ht="14.4" x14ac:dyDescent="0.3">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row>
    <row r="670" spans="1:26" ht="14.4" x14ac:dyDescent="0.3">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row>
    <row r="671" spans="1:26" ht="14.4" x14ac:dyDescent="0.3">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row>
    <row r="672" spans="1:26" ht="14.4" x14ac:dyDescent="0.3">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row>
    <row r="673" spans="1:26" ht="14.4" x14ac:dyDescent="0.3">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row>
    <row r="674" spans="1:26" ht="14.4" x14ac:dyDescent="0.3">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row>
    <row r="675" spans="1:26" ht="14.4" x14ac:dyDescent="0.3">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row>
    <row r="676" spans="1:26" ht="14.4" x14ac:dyDescent="0.3">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row>
    <row r="677" spans="1:26" ht="14.4" x14ac:dyDescent="0.3">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row>
    <row r="678" spans="1:26" ht="14.4" x14ac:dyDescent="0.3">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row>
    <row r="679" spans="1:26" ht="14.4" x14ac:dyDescent="0.3">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row>
    <row r="680" spans="1:26" ht="14.4" x14ac:dyDescent="0.3">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row>
    <row r="681" spans="1:26" ht="14.4" x14ac:dyDescent="0.3">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row>
    <row r="682" spans="1:26" ht="14.4" x14ac:dyDescent="0.3">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row>
    <row r="683" spans="1:26" ht="14.4" x14ac:dyDescent="0.3">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row>
    <row r="684" spans="1:26" ht="14.4" x14ac:dyDescent="0.3">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row>
    <row r="685" spans="1:26" ht="14.4" x14ac:dyDescent="0.3">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row>
    <row r="686" spans="1:26" ht="14.4" x14ac:dyDescent="0.3">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row>
    <row r="687" spans="1:26" ht="14.4" x14ac:dyDescent="0.3">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row>
    <row r="688" spans="1:26" ht="14.4" x14ac:dyDescent="0.3">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row>
    <row r="689" spans="1:26" ht="14.4" x14ac:dyDescent="0.3">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row>
    <row r="690" spans="1:26" ht="14.4" x14ac:dyDescent="0.3">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row>
    <row r="691" spans="1:26" ht="14.4" x14ac:dyDescent="0.3">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row>
    <row r="692" spans="1:26" ht="14.4" x14ac:dyDescent="0.3">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row>
    <row r="693" spans="1:26" ht="14.4" x14ac:dyDescent="0.3">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row>
    <row r="694" spans="1:26" ht="14.4" x14ac:dyDescent="0.3">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row>
    <row r="695" spans="1:26" ht="14.4" x14ac:dyDescent="0.3">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row>
    <row r="696" spans="1:26" ht="14.4" x14ac:dyDescent="0.3">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row>
    <row r="697" spans="1:26" ht="14.4" x14ac:dyDescent="0.3">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row>
    <row r="698" spans="1:26" ht="14.4" x14ac:dyDescent="0.3">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row>
    <row r="699" spans="1:26" ht="14.4" x14ac:dyDescent="0.3">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row>
    <row r="700" spans="1:26" ht="14.4" x14ac:dyDescent="0.3">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row>
    <row r="701" spans="1:26" ht="14.4" x14ac:dyDescent="0.3">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row>
    <row r="702" spans="1:26" ht="14.4" x14ac:dyDescent="0.3">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row>
    <row r="703" spans="1:26" ht="14.4" x14ac:dyDescent="0.3">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row>
    <row r="704" spans="1:26" ht="14.4" x14ac:dyDescent="0.3">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row>
    <row r="705" spans="1:26" ht="14.4" x14ac:dyDescent="0.3">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row>
    <row r="706" spans="1:26" ht="14.4" x14ac:dyDescent="0.3">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row>
    <row r="707" spans="1:26" ht="14.4" x14ac:dyDescent="0.3">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row>
    <row r="708" spans="1:26" ht="14.4" x14ac:dyDescent="0.3">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row>
    <row r="709" spans="1:26" ht="14.4" x14ac:dyDescent="0.3">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row>
    <row r="710" spans="1:26" ht="14.4" x14ac:dyDescent="0.3">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row>
    <row r="711" spans="1:26" ht="14.4" x14ac:dyDescent="0.3">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row>
    <row r="712" spans="1:26" ht="14.4" x14ac:dyDescent="0.3">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row>
    <row r="713" spans="1:26" ht="14.4" x14ac:dyDescent="0.3">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row>
    <row r="714" spans="1:26" ht="14.4" x14ac:dyDescent="0.3">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row>
    <row r="715" spans="1:26" ht="14.4" x14ac:dyDescent="0.3">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row>
    <row r="716" spans="1:26" ht="14.4" x14ac:dyDescent="0.3">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row>
    <row r="717" spans="1:26" ht="14.4" x14ac:dyDescent="0.3">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row>
    <row r="718" spans="1:26" ht="14.4" x14ac:dyDescent="0.3">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row>
    <row r="719" spans="1:26" ht="14.4" x14ac:dyDescent="0.3">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row>
    <row r="720" spans="1:26" ht="14.4" x14ac:dyDescent="0.3">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row>
    <row r="721" spans="1:26" ht="14.4" x14ac:dyDescent="0.3">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row>
    <row r="722" spans="1:26" ht="14.4" x14ac:dyDescent="0.3">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row>
    <row r="723" spans="1:26" ht="14.4" x14ac:dyDescent="0.3">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row>
    <row r="724" spans="1:26" ht="14.4" x14ac:dyDescent="0.3">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row>
    <row r="725" spans="1:26" ht="14.4" x14ac:dyDescent="0.3">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row>
    <row r="726" spans="1:26" ht="14.4" x14ac:dyDescent="0.3">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row>
    <row r="727" spans="1:26" ht="14.4" x14ac:dyDescent="0.3">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row>
    <row r="728" spans="1:26" ht="14.4" x14ac:dyDescent="0.3">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row>
    <row r="729" spans="1:26" ht="14.4" x14ac:dyDescent="0.3">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row>
    <row r="730" spans="1:26" ht="14.4" x14ac:dyDescent="0.3">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row>
    <row r="731" spans="1:26" ht="14.4" x14ac:dyDescent="0.3">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row>
    <row r="732" spans="1:26" ht="14.4" x14ac:dyDescent="0.3">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row>
    <row r="733" spans="1:26" ht="14.4" x14ac:dyDescent="0.3">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row>
    <row r="734" spans="1:26" ht="14.4" x14ac:dyDescent="0.3">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row>
    <row r="735" spans="1:26" ht="14.4" x14ac:dyDescent="0.3">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row>
    <row r="736" spans="1:26" ht="14.4" x14ac:dyDescent="0.3">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row>
    <row r="737" spans="1:26" ht="14.4" x14ac:dyDescent="0.3">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row>
    <row r="738" spans="1:26" ht="14.4" x14ac:dyDescent="0.3">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row>
    <row r="739" spans="1:26" ht="14.4" x14ac:dyDescent="0.3">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row>
    <row r="740" spans="1:26" ht="14.4" x14ac:dyDescent="0.3">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row>
    <row r="741" spans="1:26" ht="14.4" x14ac:dyDescent="0.3">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row>
    <row r="742" spans="1:26" ht="14.4" x14ac:dyDescent="0.3">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row>
    <row r="743" spans="1:26" ht="14.4" x14ac:dyDescent="0.3">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row>
    <row r="744" spans="1:26" ht="14.4" x14ac:dyDescent="0.3">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row>
    <row r="745" spans="1:26" ht="14.4" x14ac:dyDescent="0.3">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row>
    <row r="746" spans="1:26" ht="14.4" x14ac:dyDescent="0.3">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row>
    <row r="747" spans="1:26" ht="14.4" x14ac:dyDescent="0.3">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row>
    <row r="748" spans="1:26" ht="14.4" x14ac:dyDescent="0.3">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row>
    <row r="749" spans="1:26" ht="14.4" x14ac:dyDescent="0.3">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row>
    <row r="750" spans="1:26" ht="14.4" x14ac:dyDescent="0.3">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row>
    <row r="751" spans="1:26" ht="14.4" x14ac:dyDescent="0.3">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row>
    <row r="752" spans="1:26" ht="14.4" x14ac:dyDescent="0.3">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row>
    <row r="753" spans="1:26" ht="14.4" x14ac:dyDescent="0.3">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row>
    <row r="754" spans="1:26" ht="14.4" x14ac:dyDescent="0.3">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row>
    <row r="755" spans="1:26" ht="14.4" x14ac:dyDescent="0.3">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row>
    <row r="756" spans="1:26" ht="14.4" x14ac:dyDescent="0.3">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row>
    <row r="757" spans="1:26" ht="14.4" x14ac:dyDescent="0.3">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row>
    <row r="758" spans="1:26" ht="14.4" x14ac:dyDescent="0.3">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row>
    <row r="759" spans="1:26" ht="14.4" x14ac:dyDescent="0.3">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row>
    <row r="760" spans="1:26" ht="14.4" x14ac:dyDescent="0.3">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row>
    <row r="761" spans="1:26" ht="14.4" x14ac:dyDescent="0.3">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row>
    <row r="762" spans="1:26" ht="14.4" x14ac:dyDescent="0.3">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row>
    <row r="763" spans="1:26" ht="14.4" x14ac:dyDescent="0.3">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row>
    <row r="764" spans="1:26" ht="14.4" x14ac:dyDescent="0.3">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row>
    <row r="765" spans="1:26" ht="14.4" x14ac:dyDescent="0.3">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row>
    <row r="766" spans="1:26" ht="14.4" x14ac:dyDescent="0.3">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row>
    <row r="767" spans="1:26" ht="14.4" x14ac:dyDescent="0.3">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row>
    <row r="768" spans="1:26" ht="14.4" x14ac:dyDescent="0.3">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row>
    <row r="769" spans="1:26" ht="14.4" x14ac:dyDescent="0.3">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row>
    <row r="770" spans="1:26" ht="14.4" x14ac:dyDescent="0.3">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row>
    <row r="771" spans="1:26" ht="14.4" x14ac:dyDescent="0.3">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row>
    <row r="772" spans="1:26" ht="14.4" x14ac:dyDescent="0.3">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row>
    <row r="773" spans="1:26" ht="14.4" x14ac:dyDescent="0.3">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row>
    <row r="774" spans="1:26" ht="14.4" x14ac:dyDescent="0.3">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row>
    <row r="775" spans="1:26" ht="14.4" x14ac:dyDescent="0.3">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row>
    <row r="776" spans="1:26" ht="14.4" x14ac:dyDescent="0.3">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row>
    <row r="777" spans="1:26" ht="14.4" x14ac:dyDescent="0.3">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row>
    <row r="778" spans="1:26" ht="14.4" x14ac:dyDescent="0.3">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row>
    <row r="779" spans="1:26" ht="14.4" x14ac:dyDescent="0.3">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row>
    <row r="780" spans="1:26" ht="14.4" x14ac:dyDescent="0.3">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row>
    <row r="781" spans="1:26" ht="14.4" x14ac:dyDescent="0.3">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row>
    <row r="782" spans="1:26" ht="14.4" x14ac:dyDescent="0.3">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row>
    <row r="783" spans="1:26" ht="14.4" x14ac:dyDescent="0.3">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row>
    <row r="784" spans="1:26" ht="14.4" x14ac:dyDescent="0.3">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row>
    <row r="785" spans="1:26" ht="14.4" x14ac:dyDescent="0.3">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row>
    <row r="786" spans="1:26" ht="14.4" x14ac:dyDescent="0.3">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row>
    <row r="787" spans="1:26" ht="14.4" x14ac:dyDescent="0.3">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row>
    <row r="788" spans="1:26" ht="14.4" x14ac:dyDescent="0.3">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row>
    <row r="789" spans="1:26" ht="14.4" x14ac:dyDescent="0.3">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row>
    <row r="790" spans="1:26" ht="14.4" x14ac:dyDescent="0.3">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row>
    <row r="791" spans="1:26" ht="14.4" x14ac:dyDescent="0.3">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row>
    <row r="792" spans="1:26" ht="14.4" x14ac:dyDescent="0.3">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row>
    <row r="793" spans="1:26" ht="14.4" x14ac:dyDescent="0.3">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row>
    <row r="794" spans="1:26" ht="14.4" x14ac:dyDescent="0.3">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row>
    <row r="795" spans="1:26" ht="14.4" x14ac:dyDescent="0.3">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row>
    <row r="796" spans="1:26" ht="14.4" x14ac:dyDescent="0.3">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row>
    <row r="797" spans="1:26" ht="14.4" x14ac:dyDescent="0.3">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row>
    <row r="798" spans="1:26" ht="14.4" x14ac:dyDescent="0.3">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row>
    <row r="799" spans="1:26" ht="14.4" x14ac:dyDescent="0.3">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row>
    <row r="800" spans="1:26" ht="14.4" x14ac:dyDescent="0.3">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row>
    <row r="801" spans="1:26" ht="14.4" x14ac:dyDescent="0.3">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row>
    <row r="802" spans="1:26" ht="14.4" x14ac:dyDescent="0.3">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row>
    <row r="803" spans="1:26" ht="14.4" x14ac:dyDescent="0.3">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row>
    <row r="804" spans="1:26" ht="14.4" x14ac:dyDescent="0.3">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row>
    <row r="805" spans="1:26" ht="14.4" x14ac:dyDescent="0.3">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row>
    <row r="806" spans="1:26" ht="14.4" x14ac:dyDescent="0.3">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row>
    <row r="807" spans="1:26" ht="14.4" x14ac:dyDescent="0.3">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row>
    <row r="808" spans="1:26" ht="14.4" x14ac:dyDescent="0.3">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row>
    <row r="809" spans="1:26" ht="14.4" x14ac:dyDescent="0.3">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row>
    <row r="810" spans="1:26" ht="14.4" x14ac:dyDescent="0.3">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row>
    <row r="811" spans="1:26" ht="14.4" x14ac:dyDescent="0.3">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row>
    <row r="812" spans="1:26" ht="14.4" x14ac:dyDescent="0.3">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row>
    <row r="813" spans="1:26" ht="14.4" x14ac:dyDescent="0.3">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row>
    <row r="814" spans="1:26" ht="14.4" x14ac:dyDescent="0.3">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row>
    <row r="815" spans="1:26" ht="14.4" x14ac:dyDescent="0.3">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row>
    <row r="816" spans="1:26" ht="14.4" x14ac:dyDescent="0.3">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row>
    <row r="817" spans="1:26" ht="14.4" x14ac:dyDescent="0.3">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row>
    <row r="818" spans="1:26" ht="14.4" x14ac:dyDescent="0.3">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row>
    <row r="819" spans="1:26" ht="14.4" x14ac:dyDescent="0.3">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row>
    <row r="820" spans="1:26" ht="14.4" x14ac:dyDescent="0.3">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row>
    <row r="821" spans="1:26" ht="14.4" x14ac:dyDescent="0.3">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row>
    <row r="822" spans="1:26" ht="14.4" x14ac:dyDescent="0.3">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row>
    <row r="823" spans="1:26" ht="14.4" x14ac:dyDescent="0.3">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row>
    <row r="824" spans="1:26" ht="14.4" x14ac:dyDescent="0.3">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row>
    <row r="825" spans="1:26" ht="14.4" x14ac:dyDescent="0.3">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row>
    <row r="826" spans="1:26" ht="14.4" x14ac:dyDescent="0.3">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row>
    <row r="827" spans="1:26" ht="14.4" x14ac:dyDescent="0.3">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row>
    <row r="828" spans="1:26" ht="14.4" x14ac:dyDescent="0.3">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row>
    <row r="829" spans="1:26" ht="14.4" x14ac:dyDescent="0.3">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row>
    <row r="830" spans="1:26" ht="14.4" x14ac:dyDescent="0.3">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row>
    <row r="831" spans="1:26" ht="14.4" x14ac:dyDescent="0.3">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row>
    <row r="832" spans="1:26" ht="14.4" x14ac:dyDescent="0.3">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row>
    <row r="833" spans="1:26" ht="14.4" x14ac:dyDescent="0.3">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row>
    <row r="834" spans="1:26" ht="14.4" x14ac:dyDescent="0.3">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row>
    <row r="835" spans="1:26" ht="14.4" x14ac:dyDescent="0.3">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row>
    <row r="836" spans="1:26" ht="14.4" x14ac:dyDescent="0.3">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row>
    <row r="837" spans="1:26" ht="14.4" x14ac:dyDescent="0.3">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row>
    <row r="838" spans="1:26" ht="14.4" x14ac:dyDescent="0.3">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row>
    <row r="839" spans="1:26" ht="14.4" x14ac:dyDescent="0.3">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row>
    <row r="840" spans="1:26" ht="14.4" x14ac:dyDescent="0.3">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row>
    <row r="841" spans="1:26" ht="14.4" x14ac:dyDescent="0.3">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row>
    <row r="842" spans="1:26" ht="14.4" x14ac:dyDescent="0.3">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row>
    <row r="843" spans="1:26" ht="14.4" x14ac:dyDescent="0.3">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row>
    <row r="844" spans="1:26" ht="14.4" x14ac:dyDescent="0.3">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row>
    <row r="845" spans="1:26" ht="14.4" x14ac:dyDescent="0.3">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row>
    <row r="846" spans="1:26" ht="14.4" x14ac:dyDescent="0.3">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row>
    <row r="847" spans="1:26" ht="14.4" x14ac:dyDescent="0.3">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row>
    <row r="848" spans="1:26" ht="14.4" x14ac:dyDescent="0.3">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row>
    <row r="849" spans="1:26" ht="14.4" x14ac:dyDescent="0.3">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row>
    <row r="850" spans="1:26" ht="14.4" x14ac:dyDescent="0.3">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row>
    <row r="851" spans="1:26" ht="14.4" x14ac:dyDescent="0.3">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row>
    <row r="852" spans="1:26" ht="14.4" x14ac:dyDescent="0.3">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row>
    <row r="853" spans="1:26" ht="14.4" x14ac:dyDescent="0.3">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row>
    <row r="854" spans="1:26" ht="14.4" x14ac:dyDescent="0.3">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row>
    <row r="855" spans="1:26" ht="14.4" x14ac:dyDescent="0.3">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row>
    <row r="856" spans="1:26" ht="14.4" x14ac:dyDescent="0.3">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row>
    <row r="857" spans="1:26" ht="14.4" x14ac:dyDescent="0.3">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row>
    <row r="858" spans="1:26" ht="14.4" x14ac:dyDescent="0.3">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row>
    <row r="859" spans="1:26" ht="14.4" x14ac:dyDescent="0.3">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row>
    <row r="860" spans="1:26" ht="14.4" x14ac:dyDescent="0.3">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row>
    <row r="861" spans="1:26" ht="14.4" x14ac:dyDescent="0.3">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row>
    <row r="862" spans="1:26" ht="14.4" x14ac:dyDescent="0.3">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row>
    <row r="863" spans="1:26" ht="14.4" x14ac:dyDescent="0.3">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row>
    <row r="864" spans="1:26" ht="14.4" x14ac:dyDescent="0.3">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row>
    <row r="865" spans="1:26" ht="14.4" x14ac:dyDescent="0.3">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row>
    <row r="866" spans="1:26" ht="14.4" x14ac:dyDescent="0.3">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row>
    <row r="867" spans="1:26" ht="14.4" x14ac:dyDescent="0.3">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row>
    <row r="868" spans="1:26" ht="14.4" x14ac:dyDescent="0.3">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row>
    <row r="869" spans="1:26" ht="14.4" x14ac:dyDescent="0.3">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row>
    <row r="870" spans="1:26" ht="14.4" x14ac:dyDescent="0.3">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row>
    <row r="871" spans="1:26" ht="14.4" x14ac:dyDescent="0.3">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row>
    <row r="872" spans="1:26" ht="14.4" x14ac:dyDescent="0.3">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row>
    <row r="873" spans="1:26" ht="14.4" x14ac:dyDescent="0.3">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row>
    <row r="874" spans="1:26" ht="14.4" x14ac:dyDescent="0.3">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row>
    <row r="875" spans="1:26" ht="14.4" x14ac:dyDescent="0.3">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row>
    <row r="876" spans="1:26" ht="14.4" x14ac:dyDescent="0.3">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row>
    <row r="877" spans="1:26" ht="14.4" x14ac:dyDescent="0.3">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row>
    <row r="878" spans="1:26" ht="14.4" x14ac:dyDescent="0.3">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row>
    <row r="879" spans="1:26" ht="14.4" x14ac:dyDescent="0.3">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row>
    <row r="880" spans="1:26" ht="14.4" x14ac:dyDescent="0.3">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row>
    <row r="881" spans="1:26" ht="14.4" x14ac:dyDescent="0.3">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row>
    <row r="882" spans="1:26" ht="14.4" x14ac:dyDescent="0.3">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row>
    <row r="883" spans="1:26" ht="14.4" x14ac:dyDescent="0.3">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row>
    <row r="884" spans="1:26" ht="14.4" x14ac:dyDescent="0.3">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row>
    <row r="885" spans="1:26" ht="14.4" x14ac:dyDescent="0.3">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row>
    <row r="886" spans="1:26" ht="14.4" x14ac:dyDescent="0.3">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row>
    <row r="887" spans="1:26" ht="14.4" x14ac:dyDescent="0.3">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row>
    <row r="888" spans="1:26" ht="14.4" x14ac:dyDescent="0.3">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row>
    <row r="889" spans="1:26" ht="14.4" x14ac:dyDescent="0.3">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row>
    <row r="890" spans="1:26" ht="14.4" x14ac:dyDescent="0.3">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row>
    <row r="891" spans="1:26" ht="14.4" x14ac:dyDescent="0.3">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row>
    <row r="892" spans="1:26" ht="14.4" x14ac:dyDescent="0.3">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row>
    <row r="893" spans="1:26" ht="14.4" x14ac:dyDescent="0.3">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row>
    <row r="894" spans="1:26" ht="14.4" x14ac:dyDescent="0.3">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row>
    <row r="895" spans="1:26" ht="14.4" x14ac:dyDescent="0.3">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row>
    <row r="896" spans="1:26" ht="14.4" x14ac:dyDescent="0.3">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row>
    <row r="897" spans="1:26" ht="14.4" x14ac:dyDescent="0.3">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row>
    <row r="898" spans="1:26" ht="14.4" x14ac:dyDescent="0.3">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row>
    <row r="899" spans="1:26" ht="14.4" x14ac:dyDescent="0.3">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row>
    <row r="900" spans="1:26" ht="14.4" x14ac:dyDescent="0.3">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row>
    <row r="901" spans="1:26" ht="14.4" x14ac:dyDescent="0.3">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row>
    <row r="902" spans="1:26" ht="14.4" x14ac:dyDescent="0.3">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row>
    <row r="903" spans="1:26" ht="14.4" x14ac:dyDescent="0.3">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row>
    <row r="904" spans="1:26" ht="14.4" x14ac:dyDescent="0.3">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row>
    <row r="905" spans="1:26" ht="14.4" x14ac:dyDescent="0.3">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row>
    <row r="906" spans="1:26" ht="14.4" x14ac:dyDescent="0.3">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row>
    <row r="907" spans="1:26" ht="14.4" x14ac:dyDescent="0.3">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row>
    <row r="908" spans="1:26" ht="14.4" x14ac:dyDescent="0.3">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row>
    <row r="909" spans="1:26" ht="14.4" x14ac:dyDescent="0.3">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row>
    <row r="910" spans="1:26" ht="14.4" x14ac:dyDescent="0.3">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row>
    <row r="911" spans="1:26" ht="14.4" x14ac:dyDescent="0.3">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row>
    <row r="912" spans="1:26" ht="14.4" x14ac:dyDescent="0.3">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row>
    <row r="913" spans="1:26" ht="14.4" x14ac:dyDescent="0.3">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row>
    <row r="914" spans="1:26" ht="14.4" x14ac:dyDescent="0.3">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row>
    <row r="915" spans="1:26" ht="14.4" x14ac:dyDescent="0.3">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row>
    <row r="916" spans="1:26" ht="14.4" x14ac:dyDescent="0.3">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row>
    <row r="917" spans="1:26" ht="14.4" x14ac:dyDescent="0.3">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row>
    <row r="918" spans="1:26" ht="14.4" x14ac:dyDescent="0.3">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row>
    <row r="919" spans="1:26" ht="14.4" x14ac:dyDescent="0.3">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row>
    <row r="920" spans="1:26" ht="14.4" x14ac:dyDescent="0.3">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row>
    <row r="921" spans="1:26" ht="14.4" x14ac:dyDescent="0.3">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row>
    <row r="922" spans="1:26" ht="14.4" x14ac:dyDescent="0.3">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row>
    <row r="923" spans="1:26" ht="14.4" x14ac:dyDescent="0.3">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row>
    <row r="924" spans="1:26" ht="14.4" x14ac:dyDescent="0.3">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row>
    <row r="925" spans="1:26" ht="14.4" x14ac:dyDescent="0.3">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row>
    <row r="926" spans="1:26" ht="14.4" x14ac:dyDescent="0.3">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row>
    <row r="927" spans="1:26" ht="14.4" x14ac:dyDescent="0.3">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row>
    <row r="928" spans="1:26" ht="14.4" x14ac:dyDescent="0.3">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row>
    <row r="929" spans="1:26" ht="14.4" x14ac:dyDescent="0.3">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row>
    <row r="930" spans="1:26" ht="14.4" x14ac:dyDescent="0.3">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row>
    <row r="931" spans="1:26" ht="14.4" x14ac:dyDescent="0.3">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row>
    <row r="932" spans="1:26" ht="14.4" x14ac:dyDescent="0.3">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row>
    <row r="933" spans="1:26" ht="14.4" x14ac:dyDescent="0.3">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row>
    <row r="934" spans="1:26" ht="14.4" x14ac:dyDescent="0.3">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row>
    <row r="935" spans="1:26" ht="14.4" x14ac:dyDescent="0.3">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row>
    <row r="936" spans="1:26" ht="14.4" x14ac:dyDescent="0.3">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row>
    <row r="937" spans="1:26" ht="14.4" x14ac:dyDescent="0.3">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row>
    <row r="938" spans="1:26" ht="14.4" x14ac:dyDescent="0.3">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row>
    <row r="939" spans="1:26" ht="14.4" x14ac:dyDescent="0.3">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row>
    <row r="940" spans="1:26" ht="14.4" x14ac:dyDescent="0.3">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row>
    <row r="941" spans="1:26" ht="14.4" x14ac:dyDescent="0.3">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row>
    <row r="942" spans="1:26" ht="14.4" x14ac:dyDescent="0.3">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row>
    <row r="943" spans="1:26" ht="14.4" x14ac:dyDescent="0.3">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row>
    <row r="944" spans="1:26" ht="14.4" x14ac:dyDescent="0.3">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row>
    <row r="945" spans="1:26" ht="14.4" x14ac:dyDescent="0.3">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row>
    <row r="946" spans="1:26" ht="14.4" x14ac:dyDescent="0.3">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row>
    <row r="947" spans="1:26" ht="14.4" x14ac:dyDescent="0.3">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row>
    <row r="948" spans="1:26" ht="14.4" x14ac:dyDescent="0.3">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row>
    <row r="949" spans="1:26" ht="14.4" x14ac:dyDescent="0.3">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row>
    <row r="950" spans="1:26" ht="14.4" x14ac:dyDescent="0.3">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row>
    <row r="951" spans="1:26" ht="14.4" x14ac:dyDescent="0.3">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row>
    <row r="952" spans="1:26" ht="14.4" x14ac:dyDescent="0.3">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row>
    <row r="953" spans="1:26" ht="14.4" x14ac:dyDescent="0.3">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row>
    <row r="954" spans="1:26" ht="14.4" x14ac:dyDescent="0.3">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row>
    <row r="955" spans="1:26" ht="14.4" x14ac:dyDescent="0.3">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row>
    <row r="956" spans="1:26" ht="14.4" x14ac:dyDescent="0.3">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row>
    <row r="957" spans="1:26" ht="14.4" x14ac:dyDescent="0.3">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row>
    <row r="958" spans="1:26" ht="14.4" x14ac:dyDescent="0.3">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row>
    <row r="959" spans="1:26" ht="14.4" x14ac:dyDescent="0.3">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row>
    <row r="960" spans="1:26" ht="14.4" x14ac:dyDescent="0.3">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row>
    <row r="961" spans="1:26" ht="14.4" x14ac:dyDescent="0.3">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row>
    <row r="962" spans="1:26" ht="14.4" x14ac:dyDescent="0.3">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row>
    <row r="963" spans="1:26" ht="14.4" x14ac:dyDescent="0.3">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row>
    <row r="964" spans="1:26" ht="14.4" x14ac:dyDescent="0.3">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row>
    <row r="965" spans="1:26" ht="14.4" x14ac:dyDescent="0.3">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row>
    <row r="966" spans="1:26" ht="14.4" x14ac:dyDescent="0.3">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row>
    <row r="967" spans="1:26" ht="14.4" x14ac:dyDescent="0.3">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row>
    <row r="968" spans="1:26" ht="14.4" x14ac:dyDescent="0.3">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row>
    <row r="969" spans="1:26" ht="14.4" x14ac:dyDescent="0.3">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row>
    <row r="970" spans="1:26" ht="14.4" x14ac:dyDescent="0.3">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row>
    <row r="971" spans="1:26" ht="14.4" x14ac:dyDescent="0.3">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row>
    <row r="972" spans="1:26" ht="14.4" x14ac:dyDescent="0.3">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row>
    <row r="973" spans="1:26" ht="14.4" x14ac:dyDescent="0.3">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row>
    <row r="974" spans="1:26" ht="14.4" x14ac:dyDescent="0.3">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row>
    <row r="975" spans="1:26" ht="14.4" x14ac:dyDescent="0.3">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row>
    <row r="976" spans="1:26" ht="14.4" x14ac:dyDescent="0.3">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row>
    <row r="977" spans="1:26" ht="14.4" x14ac:dyDescent="0.3">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row>
    <row r="978" spans="1:26" ht="14.4" x14ac:dyDescent="0.3">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row>
    <row r="979" spans="1:26" ht="14.4" x14ac:dyDescent="0.3">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row>
    <row r="980" spans="1:26" ht="14.4" x14ac:dyDescent="0.3">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row>
    <row r="981" spans="1:26" ht="14.4" x14ac:dyDescent="0.3">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row>
    <row r="982" spans="1:26" ht="14.4" x14ac:dyDescent="0.3">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row>
    <row r="983" spans="1:26" ht="14.4" x14ac:dyDescent="0.3">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row>
    <row r="984" spans="1:26" ht="14.4" x14ac:dyDescent="0.3">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row>
    <row r="985" spans="1:26" ht="14.4" x14ac:dyDescent="0.3">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row>
    <row r="986" spans="1:26" ht="14.4" x14ac:dyDescent="0.3">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H98"/>
  <sheetViews>
    <sheetView zoomScale="98" zoomScaleNormal="98" workbookViewId="0">
      <pane xSplit="2" ySplit="11" topLeftCell="C60" activePane="bottomRight" state="frozen"/>
      <selection activeCell="F82" sqref="F82"/>
      <selection pane="topRight" activeCell="F82" sqref="F82"/>
      <selection pane="bottomLeft" activeCell="F82" sqref="F82"/>
      <selection pane="bottomRight" activeCell="H72" sqref="H72"/>
    </sheetView>
  </sheetViews>
  <sheetFormatPr defaultColWidth="9.109375" defaultRowHeight="14.4" x14ac:dyDescent="0.3"/>
  <cols>
    <col min="1" max="1" width="5.44140625" style="1" customWidth="1"/>
    <col min="2" max="2" width="6.33203125" style="1" customWidth="1"/>
    <col min="3" max="3" width="16.6640625" style="1" customWidth="1"/>
    <col min="4" max="4" width="10.6640625" style="1" customWidth="1"/>
    <col min="5" max="5" width="14.33203125" style="1" bestFit="1" customWidth="1"/>
    <col min="6" max="6" width="16.33203125" style="1" customWidth="1"/>
    <col min="7" max="7" width="15.88671875" style="1" customWidth="1"/>
    <col min="8" max="8" width="10.6640625" style="1" customWidth="1"/>
    <col min="9" max="9" width="12.6640625" style="1" bestFit="1" customWidth="1"/>
    <col min="10" max="10" width="18.6640625" style="1" bestFit="1" customWidth="1"/>
    <col min="11" max="11" width="17.5546875" style="1" bestFit="1" customWidth="1"/>
    <col min="12" max="13" width="10.6640625" style="1" customWidth="1"/>
    <col min="14" max="15" width="14.109375" style="1" customWidth="1"/>
    <col min="16" max="24" width="10.6640625" style="1" customWidth="1"/>
    <col min="25" max="25" width="14.44140625" style="1" bestFit="1" customWidth="1"/>
    <col min="26" max="35" width="10.6640625" style="1" customWidth="1"/>
    <col min="36" max="36" width="0.88671875" style="3" customWidth="1"/>
    <col min="37" max="37" width="8.33203125" style="3" customWidth="1"/>
    <col min="38" max="38" width="8.33203125" style="1" customWidth="1"/>
    <col min="39" max="39" width="11.109375" style="1" bestFit="1" customWidth="1"/>
    <col min="40" max="40" width="0.88671875" style="1" customWidth="1"/>
    <col min="41" max="41" width="15.33203125" style="1" bestFit="1" customWidth="1"/>
    <col min="42" max="42" width="10" style="1" customWidth="1"/>
    <col min="43" max="43" width="9.33203125" style="1" bestFit="1" customWidth="1"/>
    <col min="44" max="44" width="10.33203125" style="1" customWidth="1"/>
    <col min="45" max="45" width="9.88671875" style="1" customWidth="1"/>
    <col min="46" max="46" width="9.33203125" style="1" bestFit="1" customWidth="1"/>
    <col min="47" max="48" width="10.109375" style="1" bestFit="1" customWidth="1"/>
    <col min="49" max="53" width="9.33203125" style="1" bestFit="1" customWidth="1"/>
    <col min="54" max="54" width="15.33203125" style="1" bestFit="1" customWidth="1"/>
    <col min="55" max="58" width="9.33203125" style="1" bestFit="1" customWidth="1"/>
    <col min="59" max="59" width="10.109375" style="1" bestFit="1" customWidth="1"/>
    <col min="60" max="60" width="10" style="1" customWidth="1"/>
    <col min="61" max="61" width="9.33203125" style="1" bestFit="1" customWidth="1"/>
    <col min="62" max="63" width="10.33203125" style="1" customWidth="1"/>
    <col min="64" max="64" width="9.5546875" style="1" customWidth="1"/>
    <col min="65" max="65" width="10.33203125" style="1" bestFit="1" customWidth="1"/>
    <col min="66" max="66" width="9.88671875" style="1" customWidth="1"/>
    <col min="67" max="67" width="9.33203125" style="1" customWidth="1"/>
    <col min="68" max="69" width="13.5546875" style="1" bestFit="1" customWidth="1"/>
    <col min="70" max="70" width="13" style="1" customWidth="1"/>
    <col min="71" max="71" width="10.109375" style="1" bestFit="1" customWidth="1"/>
    <col min="72" max="75" width="9.33203125" style="1" bestFit="1" customWidth="1"/>
    <col min="76" max="76" width="10.109375" style="1" bestFit="1" customWidth="1"/>
    <col min="77" max="77" width="15.33203125" style="1" bestFit="1" customWidth="1"/>
    <col min="78" max="78" width="10.5546875" style="1" customWidth="1"/>
    <col min="79" max="79" width="11.109375" style="1" bestFit="1" customWidth="1"/>
    <col min="80" max="81" width="9.33203125" style="1" bestFit="1" customWidth="1"/>
    <col min="82" max="82" width="9.109375" style="1" customWidth="1"/>
    <col min="83" max="83" width="0.88671875" style="1" customWidth="1"/>
    <col min="84" max="84" width="8.109375" style="3" customWidth="1"/>
    <col min="85" max="85" width="8.44140625" style="1" bestFit="1" customWidth="1"/>
    <col min="86" max="86" width="8.109375" style="1" customWidth="1"/>
    <col min="87" max="87" width="0.88671875" style="1" customWidth="1"/>
    <col min="88" max="88" width="8.33203125" style="3" customWidth="1"/>
    <col min="89" max="90" width="8.33203125" style="1" customWidth="1"/>
    <col min="91" max="91" width="0.88671875" style="1" customWidth="1"/>
    <col min="92" max="92" width="8.44140625" style="3" bestFit="1" customWidth="1"/>
    <col min="93" max="94" width="8.33203125" style="1" customWidth="1"/>
    <col min="95" max="95" width="0.88671875" style="1" customWidth="1"/>
    <col min="96" max="96" width="12" style="3" customWidth="1"/>
    <col min="97" max="98" width="10.88671875" style="1" customWidth="1"/>
    <col min="99" max="99" width="0.88671875" style="3" customWidth="1"/>
    <col min="100" max="100" width="10" style="3" customWidth="1"/>
    <col min="101" max="102" width="9.33203125" style="3" bestFit="1" customWidth="1"/>
    <col min="103" max="103" width="10.109375" style="3" bestFit="1" customWidth="1"/>
    <col min="104" max="104" width="10.33203125" style="3" customWidth="1"/>
    <col min="105" max="105" width="10.6640625" style="3" customWidth="1"/>
    <col min="106" max="106" width="9.33203125" style="3" bestFit="1" customWidth="1"/>
    <col min="107" max="108" width="10.88671875" style="3" customWidth="1"/>
    <col min="109" max="16384" width="9.109375" style="3"/>
  </cols>
  <sheetData>
    <row r="1" spans="1:109" ht="20.399999999999999" x14ac:dyDescent="0.35">
      <c r="A1" s="3"/>
      <c r="B1" s="3"/>
      <c r="C1" s="266" t="s">
        <v>57</v>
      </c>
      <c r="D1" s="266"/>
      <c r="E1" s="266"/>
      <c r="F1" s="266"/>
      <c r="G1" s="266"/>
      <c r="H1" s="266"/>
      <c r="I1" s="266"/>
      <c r="J1" s="266"/>
      <c r="K1" s="266"/>
      <c r="L1" s="266"/>
      <c r="M1" s="266"/>
      <c r="N1" s="142"/>
      <c r="O1" s="31"/>
      <c r="P1" s="31"/>
      <c r="Q1" s="31"/>
      <c r="R1" s="31"/>
      <c r="S1" s="31"/>
      <c r="T1" s="31"/>
      <c r="U1" s="31"/>
      <c r="V1" s="31"/>
      <c r="W1" s="31"/>
      <c r="X1" s="31"/>
      <c r="Y1" s="31"/>
      <c r="Z1" s="3"/>
      <c r="AA1" s="3"/>
      <c r="AB1" s="3"/>
      <c r="AC1" s="3"/>
      <c r="AD1" s="3"/>
      <c r="AE1" s="3"/>
      <c r="AF1" s="3"/>
      <c r="AG1" s="3"/>
      <c r="AH1" s="3"/>
      <c r="AI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G1" s="3"/>
      <c r="CH1" s="3"/>
      <c r="CI1" s="3"/>
      <c r="CK1" s="3"/>
      <c r="CL1" s="3"/>
      <c r="CM1" s="3"/>
      <c r="CO1" s="3"/>
      <c r="CP1" s="3"/>
      <c r="CQ1" s="3"/>
      <c r="CS1" s="3"/>
      <c r="CT1" s="3"/>
    </row>
    <row r="2" spans="1:109" x14ac:dyDescent="0.3">
      <c r="A2" s="3"/>
      <c r="B2" s="3"/>
      <c r="C2" s="83"/>
      <c r="D2" s="83"/>
      <c r="E2" s="83"/>
      <c r="F2" s="83"/>
      <c r="G2" s="91"/>
      <c r="H2" s="91"/>
      <c r="I2" s="83"/>
      <c r="J2" s="83"/>
      <c r="K2" s="83"/>
      <c r="L2" s="110"/>
      <c r="M2" s="110"/>
      <c r="N2" s="3"/>
      <c r="O2" s="3"/>
      <c r="P2" s="3"/>
      <c r="Q2" s="3"/>
      <c r="R2" s="3"/>
      <c r="S2" s="3"/>
      <c r="T2" s="3"/>
      <c r="U2" s="3"/>
      <c r="V2" s="3"/>
      <c r="W2" s="3"/>
      <c r="X2" s="3"/>
      <c r="Y2" s="3"/>
      <c r="Z2" s="3"/>
      <c r="AA2" s="3"/>
      <c r="AB2" s="3"/>
      <c r="AC2" s="3"/>
      <c r="AD2" s="3"/>
      <c r="AE2" s="3"/>
      <c r="AF2" s="3"/>
      <c r="AG2" s="3"/>
      <c r="AH2" s="3"/>
      <c r="AI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G2" s="3"/>
      <c r="CH2" s="3"/>
      <c r="CI2" s="3"/>
      <c r="CK2" s="3"/>
      <c r="CL2" s="3"/>
      <c r="CM2" s="3"/>
      <c r="CN2" s="106"/>
      <c r="CO2" s="3"/>
      <c r="CP2" s="3"/>
      <c r="CQ2" s="3"/>
      <c r="CS2" s="3"/>
      <c r="CT2" s="3"/>
    </row>
    <row r="3" spans="1:109" x14ac:dyDescent="0.3">
      <c r="A3" s="3"/>
      <c r="B3" s="3"/>
      <c r="C3" s="113" t="s">
        <v>80</v>
      </c>
      <c r="D3" s="114"/>
      <c r="E3" s="3"/>
      <c r="F3" s="143"/>
      <c r="G3" s="91"/>
      <c r="H3" s="144"/>
      <c r="I3" s="143"/>
      <c r="J3" s="143"/>
      <c r="K3" s="143"/>
      <c r="L3" s="3"/>
      <c r="M3" s="3"/>
      <c r="N3" s="3"/>
      <c r="O3" s="3"/>
      <c r="P3" s="3"/>
      <c r="Q3" s="3"/>
      <c r="R3" s="3"/>
      <c r="S3" s="3"/>
      <c r="T3" s="3"/>
      <c r="U3" s="3"/>
      <c r="V3" s="3"/>
      <c r="W3" s="3"/>
      <c r="X3" s="3"/>
      <c r="Y3" s="3"/>
      <c r="Z3" s="3"/>
      <c r="AA3" s="3"/>
      <c r="AB3" s="3"/>
      <c r="AC3" s="3"/>
      <c r="AD3" s="3"/>
      <c r="AE3" s="3"/>
      <c r="AF3" s="3"/>
      <c r="AG3" s="3"/>
      <c r="AH3" s="3"/>
      <c r="AI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G3" s="3"/>
      <c r="CH3" s="3"/>
      <c r="CI3" s="3"/>
      <c r="CK3" s="3"/>
      <c r="CL3" s="3"/>
      <c r="CM3" s="3"/>
      <c r="CO3" s="3"/>
      <c r="CP3" s="3"/>
      <c r="CQ3" s="3"/>
      <c r="CS3" s="3"/>
      <c r="CT3" s="3"/>
    </row>
    <row r="4" spans="1:109" x14ac:dyDescent="0.3">
      <c r="A4" s="3"/>
      <c r="B4" s="3"/>
      <c r="C4" s="115"/>
      <c r="D4" s="91"/>
      <c r="E4" s="91"/>
      <c r="F4" s="145"/>
      <c r="G4" s="91"/>
      <c r="H4" s="144"/>
      <c r="I4" s="143"/>
      <c r="J4" s="143"/>
      <c r="K4" s="143"/>
      <c r="L4" s="3"/>
      <c r="M4" s="3"/>
      <c r="N4" s="3"/>
      <c r="O4" s="3"/>
      <c r="P4" s="3"/>
      <c r="Q4" s="3"/>
      <c r="R4" s="3"/>
      <c r="S4" s="3"/>
      <c r="T4" s="3"/>
      <c r="U4" s="3"/>
      <c r="V4" s="3"/>
      <c r="W4" s="3"/>
      <c r="X4" s="3"/>
      <c r="Y4" s="3"/>
      <c r="Z4" s="3"/>
      <c r="AA4" s="3"/>
      <c r="AB4" s="3"/>
      <c r="AC4" s="3"/>
      <c r="AD4" s="3"/>
      <c r="AE4" s="3"/>
      <c r="AF4" s="3"/>
      <c r="AG4" s="3"/>
      <c r="AH4" s="3"/>
      <c r="AI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G4" s="3"/>
      <c r="CH4" s="3"/>
      <c r="CI4" s="3"/>
      <c r="CK4" s="3"/>
      <c r="CL4" s="3"/>
      <c r="CM4" s="3"/>
      <c r="CO4" s="3"/>
      <c r="CP4" s="3"/>
      <c r="CQ4" s="3"/>
      <c r="CS4" s="3"/>
      <c r="CT4" s="3"/>
    </row>
    <row r="5" spans="1:109" ht="15" customHeight="1" x14ac:dyDescent="0.3">
      <c r="A5" s="3"/>
      <c r="B5" s="3"/>
      <c r="C5" s="267" t="s">
        <v>56</v>
      </c>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K5" s="268" t="s">
        <v>40</v>
      </c>
      <c r="AL5" s="268"/>
      <c r="AM5" s="268"/>
      <c r="AN5" s="3"/>
      <c r="AO5" s="269" t="s">
        <v>29</v>
      </c>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3"/>
      <c r="CF5" s="259" t="s">
        <v>0</v>
      </c>
      <c r="CG5" s="259"/>
      <c r="CH5" s="259"/>
      <c r="CI5" s="3"/>
      <c r="CJ5" s="268" t="s">
        <v>52</v>
      </c>
      <c r="CK5" s="268"/>
      <c r="CL5" s="268"/>
      <c r="CM5" s="3"/>
      <c r="CN5" s="259" t="s">
        <v>58</v>
      </c>
      <c r="CO5" s="259"/>
      <c r="CP5" s="259"/>
      <c r="CQ5" s="3"/>
      <c r="CR5" s="259" t="s">
        <v>49</v>
      </c>
      <c r="CS5" s="259"/>
      <c r="CT5" s="259"/>
      <c r="CV5" s="285" t="s">
        <v>3</v>
      </c>
      <c r="CW5" s="285"/>
      <c r="CX5" s="285"/>
      <c r="CY5" s="285"/>
      <c r="CZ5" s="285"/>
      <c r="DA5" s="285"/>
      <c r="DB5" s="285"/>
      <c r="DC5" s="285"/>
      <c r="DD5" s="285"/>
    </row>
    <row r="6" spans="1:109" ht="18" customHeight="1" thickBot="1" x14ac:dyDescent="0.35">
      <c r="A6" s="3"/>
      <c r="B6" s="4"/>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4"/>
      <c r="AK6" s="268"/>
      <c r="AL6" s="268"/>
      <c r="AM6" s="268"/>
      <c r="AN6" s="3"/>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3"/>
      <c r="CF6" s="259"/>
      <c r="CG6" s="259"/>
      <c r="CH6" s="259"/>
      <c r="CI6" s="3"/>
      <c r="CJ6" s="268"/>
      <c r="CK6" s="268"/>
      <c r="CL6" s="268"/>
      <c r="CM6" s="3"/>
      <c r="CN6" s="259"/>
      <c r="CO6" s="259"/>
      <c r="CP6" s="259"/>
      <c r="CQ6" s="3"/>
      <c r="CR6" s="259"/>
      <c r="CS6" s="259"/>
      <c r="CT6" s="259"/>
      <c r="CV6" s="286"/>
      <c r="CW6" s="286"/>
      <c r="CX6" s="286"/>
      <c r="CY6" s="286"/>
      <c r="CZ6" s="286"/>
      <c r="DA6" s="286"/>
      <c r="DB6" s="286"/>
      <c r="DC6" s="286"/>
      <c r="DD6" s="286"/>
    </row>
    <row r="7" spans="1:109" ht="18" customHeight="1" thickBot="1" x14ac:dyDescent="0.35">
      <c r="A7" s="3"/>
      <c r="B7" s="5"/>
      <c r="C7" s="287" t="s">
        <v>28</v>
      </c>
      <c r="D7" s="288"/>
      <c r="E7" s="288"/>
      <c r="F7" s="22"/>
      <c r="G7" s="22"/>
      <c r="H7" s="22"/>
      <c r="I7" s="22"/>
      <c r="J7" s="22"/>
      <c r="K7" s="22"/>
      <c r="L7" s="22"/>
      <c r="M7" s="8"/>
      <c r="N7" s="8"/>
      <c r="O7" s="8"/>
      <c r="P7" s="8"/>
      <c r="Q7" s="8"/>
      <c r="R7" s="8"/>
      <c r="S7" s="8"/>
      <c r="T7" s="8"/>
      <c r="U7" s="8"/>
      <c r="V7" s="8"/>
      <c r="W7" s="8"/>
      <c r="X7" s="8"/>
      <c r="Y7" s="8"/>
      <c r="Z7" s="8"/>
      <c r="AA7" s="8"/>
      <c r="AB7" s="8"/>
      <c r="AC7" s="8"/>
      <c r="AD7" s="8"/>
      <c r="AE7" s="9"/>
      <c r="AF7" s="8"/>
      <c r="AG7" s="8"/>
      <c r="AH7" s="8"/>
      <c r="AI7" s="11"/>
      <c r="AJ7" s="12"/>
      <c r="AK7" s="289" t="s">
        <v>39</v>
      </c>
      <c r="AL7" s="290"/>
      <c r="AM7" s="291"/>
      <c r="AN7" s="12"/>
      <c r="AO7" s="287" t="s">
        <v>30</v>
      </c>
      <c r="AP7" s="288"/>
      <c r="AQ7" s="288"/>
      <c r="AR7" s="14"/>
      <c r="AS7" s="24"/>
      <c r="AT7" s="24"/>
      <c r="AU7" s="24"/>
      <c r="AV7" s="24"/>
      <c r="AW7" s="24"/>
      <c r="AX7" s="24"/>
      <c r="AY7" s="24"/>
      <c r="AZ7" s="24"/>
      <c r="BA7" s="24"/>
      <c r="BB7" s="24"/>
      <c r="BC7" s="24"/>
      <c r="BD7" s="24"/>
      <c r="BE7" s="24"/>
      <c r="BF7" s="24"/>
      <c r="BG7" s="9"/>
      <c r="BH7" s="9"/>
      <c r="BI7" s="9"/>
      <c r="BJ7" s="9"/>
      <c r="BK7" s="9"/>
      <c r="BL7" s="9"/>
      <c r="BM7" s="9"/>
      <c r="BN7" s="9"/>
      <c r="BO7" s="9"/>
      <c r="BP7" s="9"/>
      <c r="BQ7" s="9"/>
      <c r="BR7" s="9"/>
      <c r="BS7" s="9"/>
      <c r="BT7" s="9"/>
      <c r="BU7" s="9"/>
      <c r="BV7" s="9"/>
      <c r="BW7" s="9"/>
      <c r="BX7" s="9"/>
      <c r="BY7" s="9"/>
      <c r="BZ7" s="9"/>
      <c r="CA7" s="9"/>
      <c r="CB7" s="9"/>
      <c r="CC7" s="9"/>
      <c r="CD7" s="9"/>
      <c r="CE7" s="13"/>
      <c r="CF7" s="289" t="s">
        <v>51</v>
      </c>
      <c r="CG7" s="290"/>
      <c r="CH7" s="291"/>
      <c r="CI7" s="13"/>
      <c r="CJ7" s="289" t="s">
        <v>1</v>
      </c>
      <c r="CK7" s="290"/>
      <c r="CL7" s="291"/>
      <c r="CM7" s="13"/>
      <c r="CN7" s="289" t="s">
        <v>2</v>
      </c>
      <c r="CO7" s="290"/>
      <c r="CP7" s="291"/>
      <c r="CQ7" s="13"/>
      <c r="CR7" s="289" t="s">
        <v>54</v>
      </c>
      <c r="CS7" s="290"/>
      <c r="CT7" s="291"/>
      <c r="CU7" s="12"/>
      <c r="CV7" s="297" t="s">
        <v>47</v>
      </c>
      <c r="CW7" s="297"/>
      <c r="CX7" s="298"/>
      <c r="CY7" s="301" t="s">
        <v>46</v>
      </c>
      <c r="CZ7" s="297"/>
      <c r="DA7" s="298"/>
      <c r="DB7" s="301" t="s">
        <v>45</v>
      </c>
      <c r="DC7" s="297"/>
      <c r="DD7" s="306"/>
    </row>
    <row r="8" spans="1:109" ht="15.75" customHeight="1" thickBot="1" x14ac:dyDescent="0.35">
      <c r="A8" s="3"/>
      <c r="B8" s="5"/>
      <c r="C8" s="287"/>
      <c r="D8" s="288"/>
      <c r="E8" s="288"/>
      <c r="F8" s="260" t="s">
        <v>5</v>
      </c>
      <c r="G8" s="261"/>
      <c r="H8" s="262"/>
      <c r="I8" s="260" t="s">
        <v>6</v>
      </c>
      <c r="J8" s="261"/>
      <c r="K8" s="261"/>
      <c r="L8" s="141"/>
      <c r="M8" s="10"/>
      <c r="N8" s="10"/>
      <c r="O8" s="10"/>
      <c r="P8" s="10"/>
      <c r="Q8" s="10"/>
      <c r="R8" s="10"/>
      <c r="S8" s="10"/>
      <c r="T8" s="10"/>
      <c r="U8" s="10"/>
      <c r="V8" s="10"/>
      <c r="W8" s="10"/>
      <c r="X8" s="10"/>
      <c r="Y8" s="10"/>
      <c r="Z8" s="10"/>
      <c r="AA8" s="10"/>
      <c r="AB8" s="10"/>
      <c r="AC8" s="18"/>
      <c r="AD8" s="318" t="s">
        <v>13</v>
      </c>
      <c r="AE8" s="270"/>
      <c r="AF8" s="271"/>
      <c r="AG8" s="318" t="s">
        <v>14</v>
      </c>
      <c r="AH8" s="270"/>
      <c r="AI8" s="319"/>
      <c r="AJ8" s="12"/>
      <c r="AK8" s="289"/>
      <c r="AL8" s="290"/>
      <c r="AM8" s="291"/>
      <c r="AN8" s="12"/>
      <c r="AO8" s="287"/>
      <c r="AP8" s="288"/>
      <c r="AQ8" s="288"/>
      <c r="AR8" s="322" t="s">
        <v>50</v>
      </c>
      <c r="AS8" s="323"/>
      <c r="AT8" s="323"/>
      <c r="AU8" s="323"/>
      <c r="AV8" s="323"/>
      <c r="AW8" s="323"/>
      <c r="AX8" s="323"/>
      <c r="AY8" s="323"/>
      <c r="AZ8" s="323"/>
      <c r="BA8" s="323"/>
      <c r="BB8" s="323"/>
      <c r="BC8" s="323"/>
      <c r="BD8" s="323"/>
      <c r="BE8" s="323"/>
      <c r="BF8" s="324"/>
      <c r="BG8" s="322" t="s">
        <v>50</v>
      </c>
      <c r="BH8" s="323"/>
      <c r="BI8" s="323"/>
      <c r="BJ8" s="323"/>
      <c r="BK8" s="323"/>
      <c r="BL8" s="323"/>
      <c r="BM8" s="323"/>
      <c r="BN8" s="323"/>
      <c r="BO8" s="323"/>
      <c r="BP8" s="323"/>
      <c r="BQ8" s="323"/>
      <c r="BR8" s="323"/>
      <c r="BS8" s="323"/>
      <c r="BT8" s="323"/>
      <c r="BU8" s="323"/>
      <c r="BV8" s="323"/>
      <c r="BW8" s="323"/>
      <c r="BX8" s="324"/>
      <c r="BY8" s="270" t="s">
        <v>42</v>
      </c>
      <c r="BZ8" s="270"/>
      <c r="CA8" s="271"/>
      <c r="CB8" s="270" t="s">
        <v>41</v>
      </c>
      <c r="CC8" s="270"/>
      <c r="CD8" s="271"/>
      <c r="CE8" s="13"/>
      <c r="CF8" s="289"/>
      <c r="CG8" s="290"/>
      <c r="CH8" s="291"/>
      <c r="CI8" s="13"/>
      <c r="CJ8" s="289"/>
      <c r="CK8" s="290"/>
      <c r="CL8" s="291"/>
      <c r="CM8" s="13"/>
      <c r="CN8" s="289"/>
      <c r="CO8" s="290"/>
      <c r="CP8" s="291"/>
      <c r="CQ8" s="13"/>
      <c r="CR8" s="289"/>
      <c r="CS8" s="290"/>
      <c r="CT8" s="291"/>
      <c r="CU8" s="12"/>
      <c r="CV8" s="299"/>
      <c r="CW8" s="299"/>
      <c r="CX8" s="300"/>
      <c r="CY8" s="302"/>
      <c r="CZ8" s="299"/>
      <c r="DA8" s="300"/>
      <c r="DB8" s="302"/>
      <c r="DC8" s="299"/>
      <c r="DD8" s="307"/>
    </row>
    <row r="9" spans="1:109" ht="15" customHeight="1" thickBot="1" x14ac:dyDescent="0.35">
      <c r="A9" s="4"/>
      <c r="B9" s="5"/>
      <c r="C9" s="287"/>
      <c r="D9" s="288"/>
      <c r="E9" s="288"/>
      <c r="F9" s="260"/>
      <c r="G9" s="261"/>
      <c r="H9" s="262"/>
      <c r="I9" s="260"/>
      <c r="J9" s="261"/>
      <c r="K9" s="262"/>
      <c r="L9" s="272" t="s">
        <v>50</v>
      </c>
      <c r="M9" s="273"/>
      <c r="N9" s="273"/>
      <c r="O9" s="273"/>
      <c r="P9" s="273"/>
      <c r="Q9" s="273"/>
      <c r="R9" s="272" t="s">
        <v>50</v>
      </c>
      <c r="S9" s="273"/>
      <c r="T9" s="273"/>
      <c r="U9" s="273"/>
      <c r="V9" s="273"/>
      <c r="W9" s="273"/>
      <c r="X9" s="273"/>
      <c r="Y9" s="273"/>
      <c r="Z9" s="273"/>
      <c r="AA9" s="273"/>
      <c r="AB9" s="273"/>
      <c r="AC9" s="274"/>
      <c r="AD9" s="260"/>
      <c r="AE9" s="261"/>
      <c r="AF9" s="262"/>
      <c r="AG9" s="260"/>
      <c r="AH9" s="261"/>
      <c r="AI9" s="320"/>
      <c r="AJ9" s="12"/>
      <c r="AK9" s="289"/>
      <c r="AL9" s="290"/>
      <c r="AM9" s="291"/>
      <c r="AN9" s="3"/>
      <c r="AO9" s="287"/>
      <c r="AP9" s="288"/>
      <c r="AQ9" s="288"/>
      <c r="AR9" s="275" t="s">
        <v>31</v>
      </c>
      <c r="AS9" s="276"/>
      <c r="AT9" s="277"/>
      <c r="AU9" s="275" t="s">
        <v>32</v>
      </c>
      <c r="AV9" s="276"/>
      <c r="AW9" s="277"/>
      <c r="AX9" s="275" t="s">
        <v>33</v>
      </c>
      <c r="AY9" s="276"/>
      <c r="AZ9" s="277"/>
      <c r="BA9" s="275" t="s">
        <v>34</v>
      </c>
      <c r="BB9" s="276"/>
      <c r="BC9" s="277"/>
      <c r="BD9" s="275" t="s">
        <v>35</v>
      </c>
      <c r="BE9" s="276"/>
      <c r="BF9" s="277"/>
      <c r="BG9" s="281" t="s">
        <v>36</v>
      </c>
      <c r="BH9" s="282"/>
      <c r="BI9" s="282"/>
      <c r="BJ9" s="283"/>
      <c r="BK9" s="283"/>
      <c r="BL9" s="283"/>
      <c r="BM9" s="283"/>
      <c r="BN9" s="283"/>
      <c r="BO9" s="284"/>
      <c r="BP9" s="105"/>
      <c r="BQ9" s="105"/>
      <c r="BR9" s="105"/>
      <c r="BS9" s="275" t="s">
        <v>48</v>
      </c>
      <c r="BT9" s="276"/>
      <c r="BU9" s="276"/>
      <c r="BV9" s="29"/>
      <c r="BW9" s="29"/>
      <c r="BX9" s="30"/>
      <c r="BY9" s="261"/>
      <c r="BZ9" s="261"/>
      <c r="CA9" s="262"/>
      <c r="CB9" s="261"/>
      <c r="CC9" s="261"/>
      <c r="CD9" s="262"/>
      <c r="CE9" s="13"/>
      <c r="CF9" s="289"/>
      <c r="CG9" s="290"/>
      <c r="CH9" s="291"/>
      <c r="CI9" s="13"/>
      <c r="CJ9" s="289"/>
      <c r="CK9" s="290"/>
      <c r="CL9" s="291"/>
      <c r="CM9" s="13"/>
      <c r="CN9" s="289"/>
      <c r="CO9" s="290"/>
      <c r="CP9" s="291"/>
      <c r="CQ9" s="13"/>
      <c r="CR9" s="289"/>
      <c r="CS9" s="290"/>
      <c r="CT9" s="291"/>
      <c r="CU9" s="12"/>
      <c r="CV9" s="299"/>
      <c r="CW9" s="299"/>
      <c r="CX9" s="300"/>
      <c r="CY9" s="302"/>
      <c r="CZ9" s="299"/>
      <c r="DA9" s="300"/>
      <c r="DB9" s="302"/>
      <c r="DC9" s="299"/>
      <c r="DD9" s="307"/>
    </row>
    <row r="10" spans="1:109" ht="15.75" customHeight="1" thickBot="1" x14ac:dyDescent="0.35">
      <c r="A10" s="4"/>
      <c r="B10" s="5"/>
      <c r="C10" s="287"/>
      <c r="D10" s="288"/>
      <c r="E10" s="288"/>
      <c r="F10" s="263"/>
      <c r="G10" s="264"/>
      <c r="H10" s="265"/>
      <c r="I10" s="263"/>
      <c r="J10" s="264"/>
      <c r="K10" s="265"/>
      <c r="L10" s="312" t="s">
        <v>11</v>
      </c>
      <c r="M10" s="313"/>
      <c r="N10" s="314"/>
      <c r="O10" s="312" t="s">
        <v>12</v>
      </c>
      <c r="P10" s="313"/>
      <c r="Q10" s="314"/>
      <c r="R10" s="312" t="s">
        <v>7</v>
      </c>
      <c r="S10" s="313"/>
      <c r="T10" s="314"/>
      <c r="U10" s="312" t="s">
        <v>8</v>
      </c>
      <c r="V10" s="313"/>
      <c r="W10" s="314"/>
      <c r="X10" s="312" t="s">
        <v>9</v>
      </c>
      <c r="Y10" s="313"/>
      <c r="Z10" s="314"/>
      <c r="AA10" s="312" t="s">
        <v>10</v>
      </c>
      <c r="AB10" s="313"/>
      <c r="AC10" s="314"/>
      <c r="AD10" s="263"/>
      <c r="AE10" s="264"/>
      <c r="AF10" s="265"/>
      <c r="AG10" s="263"/>
      <c r="AH10" s="264"/>
      <c r="AI10" s="321"/>
      <c r="AJ10" s="12"/>
      <c r="AK10" s="292"/>
      <c r="AL10" s="293"/>
      <c r="AM10" s="294"/>
      <c r="AN10" s="3"/>
      <c r="AO10" s="295"/>
      <c r="AP10" s="296"/>
      <c r="AQ10" s="296"/>
      <c r="AR10" s="278"/>
      <c r="AS10" s="279"/>
      <c r="AT10" s="280"/>
      <c r="AU10" s="278"/>
      <c r="AV10" s="279"/>
      <c r="AW10" s="280"/>
      <c r="AX10" s="278"/>
      <c r="AY10" s="279"/>
      <c r="AZ10" s="280"/>
      <c r="BA10" s="278"/>
      <c r="BB10" s="279"/>
      <c r="BC10" s="280"/>
      <c r="BD10" s="278"/>
      <c r="BE10" s="279"/>
      <c r="BF10" s="280"/>
      <c r="BG10" s="278"/>
      <c r="BH10" s="279"/>
      <c r="BI10" s="279"/>
      <c r="BJ10" s="315" t="s">
        <v>44</v>
      </c>
      <c r="BK10" s="316"/>
      <c r="BL10" s="317"/>
      <c r="BM10" s="309" t="s">
        <v>37</v>
      </c>
      <c r="BN10" s="310"/>
      <c r="BO10" s="311"/>
      <c r="BP10" s="309" t="s">
        <v>62</v>
      </c>
      <c r="BQ10" s="310"/>
      <c r="BR10" s="311"/>
      <c r="BS10" s="278"/>
      <c r="BT10" s="279"/>
      <c r="BU10" s="280"/>
      <c r="BV10" s="309" t="s">
        <v>38</v>
      </c>
      <c r="BW10" s="310"/>
      <c r="BX10" s="311"/>
      <c r="BY10" s="264"/>
      <c r="BZ10" s="264"/>
      <c r="CA10" s="265"/>
      <c r="CB10" s="264"/>
      <c r="CC10" s="264"/>
      <c r="CD10" s="265"/>
      <c r="CE10" s="13"/>
      <c r="CF10" s="292"/>
      <c r="CG10" s="293"/>
      <c r="CH10" s="294"/>
      <c r="CI10" s="13"/>
      <c r="CJ10" s="292"/>
      <c r="CK10" s="293"/>
      <c r="CL10" s="294"/>
      <c r="CM10" s="13"/>
      <c r="CN10" s="292"/>
      <c r="CO10" s="293"/>
      <c r="CP10" s="294"/>
      <c r="CQ10" s="13"/>
      <c r="CR10" s="292"/>
      <c r="CS10" s="293"/>
      <c r="CT10" s="294"/>
      <c r="CU10" s="12"/>
      <c r="CV10" s="299"/>
      <c r="CW10" s="299"/>
      <c r="CX10" s="300"/>
      <c r="CY10" s="303"/>
      <c r="CZ10" s="304"/>
      <c r="DA10" s="305"/>
      <c r="DB10" s="303"/>
      <c r="DC10" s="304"/>
      <c r="DD10" s="308"/>
    </row>
    <row r="11" spans="1:109" ht="15" thickBot="1" x14ac:dyDescent="0.35">
      <c r="A11" s="6"/>
      <c r="B11" s="7"/>
      <c r="C11" s="15" t="s">
        <v>43</v>
      </c>
      <c r="D11" s="17" t="s">
        <v>15</v>
      </c>
      <c r="E11" s="16" t="s">
        <v>16</v>
      </c>
      <c r="F11" s="19" t="s">
        <v>4</v>
      </c>
      <c r="G11" s="20" t="s">
        <v>15</v>
      </c>
      <c r="H11" s="21" t="s">
        <v>16</v>
      </c>
      <c r="I11" s="19" t="s">
        <v>4</v>
      </c>
      <c r="J11" s="20" t="s">
        <v>15</v>
      </c>
      <c r="K11" s="21" t="s">
        <v>16</v>
      </c>
      <c r="L11" s="19" t="s">
        <v>4</v>
      </c>
      <c r="M11" s="20" t="s">
        <v>15</v>
      </c>
      <c r="N11" s="21" t="s">
        <v>16</v>
      </c>
      <c r="O11" s="19" t="s">
        <v>4</v>
      </c>
      <c r="P11" s="20" t="s">
        <v>15</v>
      </c>
      <c r="Q11" s="21" t="s">
        <v>16</v>
      </c>
      <c r="R11" s="19" t="s">
        <v>4</v>
      </c>
      <c r="S11" s="20" t="s">
        <v>15</v>
      </c>
      <c r="T11" s="21" t="s">
        <v>16</v>
      </c>
      <c r="U11" s="19" t="s">
        <v>4</v>
      </c>
      <c r="V11" s="20" t="s">
        <v>15</v>
      </c>
      <c r="W11" s="21" t="s">
        <v>16</v>
      </c>
      <c r="X11" s="19" t="s">
        <v>4</v>
      </c>
      <c r="Y11" s="20" t="s">
        <v>15</v>
      </c>
      <c r="Z11" s="21" t="s">
        <v>16</v>
      </c>
      <c r="AA11" s="19" t="s">
        <v>4</v>
      </c>
      <c r="AB11" s="20" t="s">
        <v>15</v>
      </c>
      <c r="AC11" s="21" t="s">
        <v>16</v>
      </c>
      <c r="AD11" s="19" t="s">
        <v>4</v>
      </c>
      <c r="AE11" s="20" t="s">
        <v>15</v>
      </c>
      <c r="AF11" s="21" t="s">
        <v>16</v>
      </c>
      <c r="AG11" s="19" t="s">
        <v>4</v>
      </c>
      <c r="AH11" s="20" t="s">
        <v>15</v>
      </c>
      <c r="AI11" s="21" t="s">
        <v>16</v>
      </c>
      <c r="AJ11" s="12"/>
      <c r="AK11" s="15" t="s">
        <v>4</v>
      </c>
      <c r="AL11" s="17" t="s">
        <v>15</v>
      </c>
      <c r="AM11" s="23" t="s">
        <v>16</v>
      </c>
      <c r="AN11" s="3"/>
      <c r="AO11" s="15" t="s">
        <v>4</v>
      </c>
      <c r="AP11" s="17" t="s">
        <v>15</v>
      </c>
      <c r="AQ11" s="16" t="s">
        <v>16</v>
      </c>
      <c r="AR11" s="19" t="s">
        <v>4</v>
      </c>
      <c r="AS11" s="20" t="s">
        <v>15</v>
      </c>
      <c r="AT11" s="21" t="s">
        <v>16</v>
      </c>
      <c r="AU11" s="19" t="s">
        <v>4</v>
      </c>
      <c r="AV11" s="20" t="s">
        <v>15</v>
      </c>
      <c r="AW11" s="21" t="s">
        <v>16</v>
      </c>
      <c r="AX11" s="19" t="s">
        <v>4</v>
      </c>
      <c r="AY11" s="20" t="s">
        <v>15</v>
      </c>
      <c r="AZ11" s="21" t="s">
        <v>16</v>
      </c>
      <c r="BA11" s="19" t="s">
        <v>4</v>
      </c>
      <c r="BB11" s="20" t="s">
        <v>15</v>
      </c>
      <c r="BC11" s="21" t="s">
        <v>16</v>
      </c>
      <c r="BD11" s="19" t="s">
        <v>4</v>
      </c>
      <c r="BE11" s="20" t="s">
        <v>15</v>
      </c>
      <c r="BF11" s="21" t="s">
        <v>16</v>
      </c>
      <c r="BG11" s="19" t="s">
        <v>4</v>
      </c>
      <c r="BH11" s="20" t="s">
        <v>15</v>
      </c>
      <c r="BI11" s="21" t="s">
        <v>16</v>
      </c>
      <c r="BJ11" s="19" t="s">
        <v>4</v>
      </c>
      <c r="BK11" s="25" t="s">
        <v>15</v>
      </c>
      <c r="BL11" s="21" t="s">
        <v>16</v>
      </c>
      <c r="BM11" s="26" t="s">
        <v>4</v>
      </c>
      <c r="BN11" s="20" t="s">
        <v>15</v>
      </c>
      <c r="BO11" s="27" t="s">
        <v>16</v>
      </c>
      <c r="BP11" s="26" t="s">
        <v>4</v>
      </c>
      <c r="BQ11" s="20" t="s">
        <v>15</v>
      </c>
      <c r="BR11" s="27" t="s">
        <v>16</v>
      </c>
      <c r="BS11" s="26" t="s">
        <v>4</v>
      </c>
      <c r="BT11" s="20" t="s">
        <v>15</v>
      </c>
      <c r="BU11" s="27" t="s">
        <v>16</v>
      </c>
      <c r="BV11" s="26" t="s">
        <v>4</v>
      </c>
      <c r="BW11" s="20" t="s">
        <v>15</v>
      </c>
      <c r="BX11" s="27" t="s">
        <v>16</v>
      </c>
      <c r="BY11" s="26" t="s">
        <v>4</v>
      </c>
      <c r="BZ11" s="20" t="s">
        <v>15</v>
      </c>
      <c r="CA11" s="27" t="s">
        <v>16</v>
      </c>
      <c r="CB11" s="26" t="s">
        <v>4</v>
      </c>
      <c r="CC11" s="20" t="s">
        <v>15</v>
      </c>
      <c r="CD11" s="27" t="s">
        <v>16</v>
      </c>
      <c r="CE11" s="13"/>
      <c r="CF11" s="15" t="s">
        <v>43</v>
      </c>
      <c r="CG11" s="17" t="s">
        <v>15</v>
      </c>
      <c r="CH11" s="23" t="s">
        <v>16</v>
      </c>
      <c r="CI11" s="13"/>
      <c r="CJ11" s="15" t="s">
        <v>43</v>
      </c>
      <c r="CK11" s="17" t="s">
        <v>15</v>
      </c>
      <c r="CL11" s="23" t="s">
        <v>16</v>
      </c>
      <c r="CM11" s="13"/>
      <c r="CN11" s="15" t="s">
        <v>43</v>
      </c>
      <c r="CO11" s="17" t="s">
        <v>15</v>
      </c>
      <c r="CP11" s="23" t="s">
        <v>16</v>
      </c>
      <c r="CQ11" s="13"/>
      <c r="CR11" s="15" t="s">
        <v>43</v>
      </c>
      <c r="CS11" s="17" t="s">
        <v>15</v>
      </c>
      <c r="CT11" s="23" t="s">
        <v>16</v>
      </c>
      <c r="CU11" s="12"/>
      <c r="CV11" s="19" t="s">
        <v>4</v>
      </c>
      <c r="CW11" s="25" t="s">
        <v>15</v>
      </c>
      <c r="CX11" s="21" t="s">
        <v>16</v>
      </c>
      <c r="CY11" s="26" t="s">
        <v>4</v>
      </c>
      <c r="CZ11" s="20" t="s">
        <v>15</v>
      </c>
      <c r="DA11" s="27" t="s">
        <v>16</v>
      </c>
      <c r="DB11" s="26" t="s">
        <v>4</v>
      </c>
      <c r="DC11" s="20" t="s">
        <v>15</v>
      </c>
      <c r="DD11" s="28" t="s">
        <v>16</v>
      </c>
      <c r="DE11" s="103"/>
    </row>
    <row r="12" spans="1:109" s="53" customFormat="1" ht="13.2" x14ac:dyDescent="0.25">
      <c r="A12" s="32">
        <v>2016</v>
      </c>
      <c r="B12" s="33" t="s">
        <v>17</v>
      </c>
      <c r="C12" s="37">
        <f>D12+E12</f>
        <v>3854052</v>
      </c>
      <c r="D12" s="38">
        <v>1096348</v>
      </c>
      <c r="E12" s="39">
        <v>2757704</v>
      </c>
      <c r="F12" s="40">
        <f t="shared" ref="F12:F23" si="0">G12+H12</f>
        <v>2399045</v>
      </c>
      <c r="G12" s="41">
        <v>928488</v>
      </c>
      <c r="H12" s="42">
        <v>1470557</v>
      </c>
      <c r="I12" s="40">
        <f t="shared" ref="I12:I23" si="1">J12+K12</f>
        <v>1455007</v>
      </c>
      <c r="J12" s="41">
        <v>167860</v>
      </c>
      <c r="K12" s="42">
        <v>1287147</v>
      </c>
      <c r="L12" s="40">
        <f t="shared" ref="L12:L23" si="2">M12+N12</f>
        <v>190433</v>
      </c>
      <c r="M12" s="41">
        <v>49228</v>
      </c>
      <c r="N12" s="42">
        <v>141205</v>
      </c>
      <c r="O12" s="40">
        <f t="shared" ref="O12:O23" si="3">P12+Q12</f>
        <v>1264574</v>
      </c>
      <c r="P12" s="41">
        <v>118632</v>
      </c>
      <c r="Q12" s="42">
        <v>1145942</v>
      </c>
      <c r="R12" s="40">
        <f t="shared" ref="R12:R23" si="4">S12+T12</f>
        <v>13085</v>
      </c>
      <c r="S12" s="41">
        <v>13062</v>
      </c>
      <c r="T12" s="42">
        <v>23</v>
      </c>
      <c r="U12" s="40">
        <f t="shared" ref="U12:U23" si="5">V12+W12</f>
        <v>4768</v>
      </c>
      <c r="V12" s="41">
        <v>4768</v>
      </c>
      <c r="W12" s="43">
        <v>0</v>
      </c>
      <c r="X12" s="40">
        <f t="shared" ref="X12:X23" si="6">Y12+Z12</f>
        <v>1437154</v>
      </c>
      <c r="Y12" s="41">
        <v>150030</v>
      </c>
      <c r="Z12" s="42">
        <v>1287124</v>
      </c>
      <c r="AA12" s="44">
        <f t="shared" ref="AA12:AA71" si="7">AB12+AC12</f>
        <v>0</v>
      </c>
      <c r="AB12" s="45">
        <v>0</v>
      </c>
      <c r="AC12" s="43">
        <v>0</v>
      </c>
      <c r="AD12" s="40">
        <f t="shared" ref="AD12:AD23" si="8">AE12+AF12</f>
        <v>46706</v>
      </c>
      <c r="AE12" s="41">
        <v>27347</v>
      </c>
      <c r="AF12" s="42">
        <v>19359</v>
      </c>
      <c r="AG12" s="40">
        <f t="shared" ref="AG12:AG23" si="9">AH12+AI12</f>
        <v>120609</v>
      </c>
      <c r="AH12" s="41">
        <v>115573</v>
      </c>
      <c r="AI12" s="42">
        <v>5036</v>
      </c>
      <c r="AJ12" s="46"/>
      <c r="AK12" s="47">
        <f t="shared" ref="AK12:AK71" si="10">AL12+AM12</f>
        <v>0</v>
      </c>
      <c r="AL12" s="48">
        <v>0</v>
      </c>
      <c r="AM12" s="49">
        <v>0</v>
      </c>
      <c r="AN12" s="46"/>
      <c r="AO12" s="37">
        <f t="shared" ref="AO12:AO23" si="11">AP12+AQ12</f>
        <v>2806618</v>
      </c>
      <c r="AP12" s="38">
        <v>2684335</v>
      </c>
      <c r="AQ12" s="39">
        <v>122283</v>
      </c>
      <c r="AR12" s="40">
        <f t="shared" ref="AR12:AR23" si="12">AS12+AT12</f>
        <v>2174320</v>
      </c>
      <c r="AS12" s="41">
        <v>2106833</v>
      </c>
      <c r="AT12" s="42">
        <v>67487</v>
      </c>
      <c r="AU12" s="40">
        <f t="shared" ref="AU12:AU23" si="13">AV12+AW12</f>
        <v>632298</v>
      </c>
      <c r="AV12" s="41">
        <v>577502</v>
      </c>
      <c r="AW12" s="42">
        <v>54796</v>
      </c>
      <c r="AX12" s="44">
        <f t="shared" ref="AX12:AX71" si="14">AY12+AZ12</f>
        <v>0</v>
      </c>
      <c r="AY12" s="45">
        <v>0</v>
      </c>
      <c r="AZ12" s="43">
        <v>0</v>
      </c>
      <c r="BA12" s="44">
        <f t="shared" ref="BA12:BA71" si="15">BB12+BC12</f>
        <v>0</v>
      </c>
      <c r="BB12" s="45">
        <v>0</v>
      </c>
      <c r="BC12" s="43">
        <v>0</v>
      </c>
      <c r="BD12" s="44">
        <f t="shared" ref="BD12:BD51" si="16">BE12+BF12</f>
        <v>0</v>
      </c>
      <c r="BE12" s="45">
        <v>0</v>
      </c>
      <c r="BF12" s="43">
        <v>0</v>
      </c>
      <c r="BG12" s="40">
        <f t="shared" ref="BG12:BG23" si="17">BH12+BI12</f>
        <v>2529276</v>
      </c>
      <c r="BH12" s="41">
        <v>2449859</v>
      </c>
      <c r="BI12" s="42">
        <v>79417</v>
      </c>
      <c r="BJ12" s="40">
        <f t="shared" ref="BJ12:BJ23" si="18">BK12+BL12</f>
        <v>2207247</v>
      </c>
      <c r="BK12" s="41">
        <v>2130966</v>
      </c>
      <c r="BL12" s="42">
        <v>76281</v>
      </c>
      <c r="BM12" s="40">
        <f t="shared" ref="BM12:BM71" si="19">BN12+BO12</f>
        <v>322029</v>
      </c>
      <c r="BN12" s="41">
        <v>318893</v>
      </c>
      <c r="BO12" s="42">
        <v>3136</v>
      </c>
      <c r="BP12" s="44">
        <f t="shared" ref="BP12:BP37" si="20">BQ12+BR12</f>
        <v>0</v>
      </c>
      <c r="BQ12" s="45">
        <v>0</v>
      </c>
      <c r="BR12" s="43">
        <v>0</v>
      </c>
      <c r="BS12" s="40">
        <f t="shared" ref="BS12:BS23" si="21">BT12+BU12</f>
        <v>277342</v>
      </c>
      <c r="BT12" s="41">
        <v>234476</v>
      </c>
      <c r="BU12" s="42">
        <v>42866</v>
      </c>
      <c r="BV12" s="40">
        <f t="shared" ref="BV12:BV23" si="22">BW12+BX12</f>
        <v>224</v>
      </c>
      <c r="BW12" s="41">
        <v>185</v>
      </c>
      <c r="BX12" s="42">
        <v>39</v>
      </c>
      <c r="BY12" s="40">
        <f t="shared" ref="BY12:BY23" si="23">BZ12+CA12</f>
        <v>2507848</v>
      </c>
      <c r="BZ12" s="41">
        <v>2410845</v>
      </c>
      <c r="CA12" s="42">
        <v>97003</v>
      </c>
      <c r="CB12" s="40">
        <f t="shared" ref="CB12:CB23" si="24">CC12+CD12</f>
        <v>298770</v>
      </c>
      <c r="CC12" s="41">
        <v>273490</v>
      </c>
      <c r="CD12" s="42">
        <v>25280</v>
      </c>
      <c r="CE12" s="50"/>
      <c r="CF12" s="47">
        <f t="shared" ref="CF12:CF71" si="25">CG12+CH12</f>
        <v>0</v>
      </c>
      <c r="CG12" s="57">
        <v>0</v>
      </c>
      <c r="CH12" s="49">
        <v>0</v>
      </c>
      <c r="CI12" s="51"/>
      <c r="CJ12" s="47">
        <f t="shared" ref="CJ12:CJ71" si="26">CK12+CL12</f>
        <v>0</v>
      </c>
      <c r="CK12" s="48">
        <v>0</v>
      </c>
      <c r="CL12" s="49">
        <v>0</v>
      </c>
      <c r="CM12" s="50"/>
      <c r="CN12" s="107">
        <f t="shared" ref="CN12:CN71" si="27">CO12+CP12</f>
        <v>0</v>
      </c>
      <c r="CO12" s="48">
        <v>0</v>
      </c>
      <c r="CP12" s="49">
        <v>0</v>
      </c>
      <c r="CQ12" s="50"/>
      <c r="CR12" s="37">
        <f>CS12+CT12</f>
        <v>6660670</v>
      </c>
      <c r="CS12" s="38">
        <v>3780683</v>
      </c>
      <c r="CT12" s="39">
        <v>2879987</v>
      </c>
      <c r="CU12" s="46"/>
      <c r="CV12" s="40">
        <f t="shared" ref="CV12:CV23" si="28">CW12+CX12</f>
        <v>489475</v>
      </c>
      <c r="CW12" s="41">
        <v>452868</v>
      </c>
      <c r="CX12" s="42">
        <v>36607</v>
      </c>
      <c r="CY12" s="40">
        <f t="shared" ref="CY12:CY23" si="29">CZ12+DA12</f>
        <v>1940334</v>
      </c>
      <c r="CZ12" s="41">
        <v>1383217</v>
      </c>
      <c r="DA12" s="42">
        <v>557117</v>
      </c>
      <c r="DB12" s="40">
        <f t="shared" ref="DB12:DB23" si="30">DC12+DD12</f>
        <v>4248</v>
      </c>
      <c r="DC12" s="45">
        <v>0</v>
      </c>
      <c r="DD12" s="52">
        <v>4248</v>
      </c>
    </row>
    <row r="13" spans="1:109" s="53" customFormat="1" ht="13.2" x14ac:dyDescent="0.25">
      <c r="A13" s="34"/>
      <c r="B13" s="33" t="s">
        <v>18</v>
      </c>
      <c r="C13" s="54">
        <f t="shared" ref="C13:C23" si="31">D13+E13</f>
        <v>4669440</v>
      </c>
      <c r="D13" s="38">
        <v>1284992</v>
      </c>
      <c r="E13" s="39">
        <v>3384448</v>
      </c>
      <c r="F13" s="40">
        <f t="shared" si="0"/>
        <v>2779527</v>
      </c>
      <c r="G13" s="41">
        <v>1050867</v>
      </c>
      <c r="H13" s="42">
        <v>1728660</v>
      </c>
      <c r="I13" s="40">
        <f t="shared" si="1"/>
        <v>1889913</v>
      </c>
      <c r="J13" s="41">
        <v>234125</v>
      </c>
      <c r="K13" s="42">
        <v>1655788</v>
      </c>
      <c r="L13" s="40">
        <f t="shared" si="2"/>
        <v>266191</v>
      </c>
      <c r="M13" s="41">
        <v>91175</v>
      </c>
      <c r="N13" s="42">
        <v>175016</v>
      </c>
      <c r="O13" s="40">
        <f t="shared" si="3"/>
        <v>1623722</v>
      </c>
      <c r="P13" s="41">
        <v>142950</v>
      </c>
      <c r="Q13" s="42">
        <v>1480772</v>
      </c>
      <c r="R13" s="40">
        <f t="shared" si="4"/>
        <v>15425</v>
      </c>
      <c r="S13" s="41">
        <v>15400</v>
      </c>
      <c r="T13" s="42">
        <v>25</v>
      </c>
      <c r="U13" s="40">
        <f t="shared" si="5"/>
        <v>5829</v>
      </c>
      <c r="V13" s="41">
        <v>5829</v>
      </c>
      <c r="W13" s="43">
        <v>0</v>
      </c>
      <c r="X13" s="40">
        <f t="shared" si="6"/>
        <v>1868659</v>
      </c>
      <c r="Y13" s="41">
        <v>212896</v>
      </c>
      <c r="Z13" s="42">
        <v>1655763</v>
      </c>
      <c r="AA13" s="44">
        <f t="shared" si="7"/>
        <v>0</v>
      </c>
      <c r="AB13" s="45">
        <v>0</v>
      </c>
      <c r="AC13" s="43">
        <v>0</v>
      </c>
      <c r="AD13" s="40">
        <f t="shared" si="8"/>
        <v>49423</v>
      </c>
      <c r="AE13" s="41">
        <v>25587</v>
      </c>
      <c r="AF13" s="42">
        <v>23836</v>
      </c>
      <c r="AG13" s="40">
        <f t="shared" si="9"/>
        <v>156202</v>
      </c>
      <c r="AH13" s="41">
        <v>150548</v>
      </c>
      <c r="AI13" s="42">
        <v>5654</v>
      </c>
      <c r="AJ13" s="46"/>
      <c r="AK13" s="55">
        <f t="shared" si="10"/>
        <v>0</v>
      </c>
      <c r="AL13" s="56">
        <v>0</v>
      </c>
      <c r="AM13" s="57">
        <v>0</v>
      </c>
      <c r="AN13" s="46"/>
      <c r="AO13" s="54">
        <f t="shared" si="11"/>
        <v>3105390</v>
      </c>
      <c r="AP13" s="38">
        <v>2931342</v>
      </c>
      <c r="AQ13" s="39">
        <v>174048</v>
      </c>
      <c r="AR13" s="40">
        <f t="shared" si="12"/>
        <v>2386414</v>
      </c>
      <c r="AS13" s="41">
        <v>2286987</v>
      </c>
      <c r="AT13" s="42">
        <v>99427</v>
      </c>
      <c r="AU13" s="40">
        <f t="shared" si="13"/>
        <v>718976</v>
      </c>
      <c r="AV13" s="41">
        <v>644355</v>
      </c>
      <c r="AW13" s="42">
        <v>74621</v>
      </c>
      <c r="AX13" s="44">
        <f t="shared" si="14"/>
        <v>0</v>
      </c>
      <c r="AY13" s="45">
        <v>0</v>
      </c>
      <c r="AZ13" s="43">
        <v>0</v>
      </c>
      <c r="BA13" s="44">
        <f t="shared" si="15"/>
        <v>0</v>
      </c>
      <c r="BB13" s="45">
        <v>0</v>
      </c>
      <c r="BC13" s="43">
        <v>0</v>
      </c>
      <c r="BD13" s="44">
        <f t="shared" si="16"/>
        <v>0</v>
      </c>
      <c r="BE13" s="45">
        <v>0</v>
      </c>
      <c r="BF13" s="43">
        <v>0</v>
      </c>
      <c r="BG13" s="40">
        <f t="shared" si="17"/>
        <v>2775329</v>
      </c>
      <c r="BH13" s="41">
        <v>2670531</v>
      </c>
      <c r="BI13" s="42">
        <v>104798</v>
      </c>
      <c r="BJ13" s="40">
        <f t="shared" si="18"/>
        <v>2403978</v>
      </c>
      <c r="BK13" s="41">
        <v>2303766</v>
      </c>
      <c r="BL13" s="42">
        <v>100212</v>
      </c>
      <c r="BM13" s="40">
        <f t="shared" si="19"/>
        <v>371351</v>
      </c>
      <c r="BN13" s="41">
        <v>366765</v>
      </c>
      <c r="BO13" s="42">
        <v>4586</v>
      </c>
      <c r="BP13" s="44">
        <f t="shared" si="20"/>
        <v>0</v>
      </c>
      <c r="BQ13" s="45">
        <v>0</v>
      </c>
      <c r="BR13" s="43">
        <v>0</v>
      </c>
      <c r="BS13" s="40">
        <f t="shared" si="21"/>
        <v>330061</v>
      </c>
      <c r="BT13" s="41">
        <v>260811</v>
      </c>
      <c r="BU13" s="42">
        <v>69250</v>
      </c>
      <c r="BV13" s="40">
        <f t="shared" si="22"/>
        <v>234</v>
      </c>
      <c r="BW13" s="41">
        <v>195</v>
      </c>
      <c r="BX13" s="42">
        <v>39</v>
      </c>
      <c r="BY13" s="40">
        <f t="shared" si="23"/>
        <v>2807321</v>
      </c>
      <c r="BZ13" s="41">
        <v>2663933</v>
      </c>
      <c r="CA13" s="42">
        <v>143388</v>
      </c>
      <c r="CB13" s="40">
        <f t="shared" si="24"/>
        <v>298069</v>
      </c>
      <c r="CC13" s="41">
        <v>267409</v>
      </c>
      <c r="CD13" s="42">
        <v>30660</v>
      </c>
      <c r="CE13" s="50"/>
      <c r="CF13" s="55">
        <f t="shared" si="25"/>
        <v>0</v>
      </c>
      <c r="CG13" s="57">
        <v>0</v>
      </c>
      <c r="CH13" s="57">
        <v>0</v>
      </c>
      <c r="CI13" s="51"/>
      <c r="CJ13" s="55">
        <f t="shared" si="26"/>
        <v>0</v>
      </c>
      <c r="CK13" s="56">
        <v>0</v>
      </c>
      <c r="CL13" s="57">
        <v>0</v>
      </c>
      <c r="CM13" s="50"/>
      <c r="CN13" s="108">
        <f t="shared" si="27"/>
        <v>0</v>
      </c>
      <c r="CO13" s="56">
        <v>0</v>
      </c>
      <c r="CP13" s="57">
        <v>0</v>
      </c>
      <c r="CQ13" s="50"/>
      <c r="CR13" s="54">
        <f t="shared" ref="CR13:CR23" si="32">CS13+CT13</f>
        <v>7774830</v>
      </c>
      <c r="CS13" s="38">
        <f>D13+AL13+AP13+CG13+CK13+CO13</f>
        <v>4216334</v>
      </c>
      <c r="CT13" s="39">
        <f>E13+AM13+AQ13+CH13+CL13+CP13</f>
        <v>3558496</v>
      </c>
      <c r="CU13" s="46"/>
      <c r="CV13" s="40">
        <f t="shared" si="28"/>
        <v>472369</v>
      </c>
      <c r="CW13" s="41">
        <v>436571</v>
      </c>
      <c r="CX13" s="42">
        <v>35798</v>
      </c>
      <c r="CY13" s="40">
        <f t="shared" si="29"/>
        <v>2167077</v>
      </c>
      <c r="CZ13" s="41">
        <v>1475063</v>
      </c>
      <c r="DA13" s="42">
        <v>692014</v>
      </c>
      <c r="DB13" s="40">
        <f t="shared" si="30"/>
        <v>5779</v>
      </c>
      <c r="DC13" s="45">
        <v>0</v>
      </c>
      <c r="DD13" s="52">
        <v>5779</v>
      </c>
    </row>
    <row r="14" spans="1:109" s="53" customFormat="1" ht="13.2" x14ac:dyDescent="0.25">
      <c r="A14" s="34"/>
      <c r="B14" s="33" t="s">
        <v>19</v>
      </c>
      <c r="C14" s="54">
        <f t="shared" si="31"/>
        <v>4945436</v>
      </c>
      <c r="D14" s="38">
        <v>1382997</v>
      </c>
      <c r="E14" s="39">
        <v>3562439</v>
      </c>
      <c r="F14" s="40">
        <f t="shared" si="0"/>
        <v>2952974</v>
      </c>
      <c r="G14" s="41">
        <v>1140785</v>
      </c>
      <c r="H14" s="42">
        <v>1812189</v>
      </c>
      <c r="I14" s="40">
        <f t="shared" si="1"/>
        <v>1992462</v>
      </c>
      <c r="J14" s="41">
        <v>242212</v>
      </c>
      <c r="K14" s="42">
        <v>1750250</v>
      </c>
      <c r="L14" s="40">
        <f t="shared" si="2"/>
        <v>258258</v>
      </c>
      <c r="M14" s="41">
        <v>85592</v>
      </c>
      <c r="N14" s="42">
        <v>172666</v>
      </c>
      <c r="O14" s="40">
        <f t="shared" si="3"/>
        <v>1734204</v>
      </c>
      <c r="P14" s="41">
        <v>156620</v>
      </c>
      <c r="Q14" s="42">
        <v>1577584</v>
      </c>
      <c r="R14" s="40">
        <f t="shared" si="4"/>
        <v>17267</v>
      </c>
      <c r="S14" s="41">
        <v>17236</v>
      </c>
      <c r="T14" s="42">
        <v>31</v>
      </c>
      <c r="U14" s="40">
        <f t="shared" si="5"/>
        <v>5464</v>
      </c>
      <c r="V14" s="41">
        <v>5464</v>
      </c>
      <c r="W14" s="43">
        <v>0</v>
      </c>
      <c r="X14" s="40">
        <f t="shared" si="6"/>
        <v>1969731</v>
      </c>
      <c r="Y14" s="41">
        <v>219512</v>
      </c>
      <c r="Z14" s="42">
        <v>1750219</v>
      </c>
      <c r="AA14" s="44">
        <f t="shared" si="7"/>
        <v>0</v>
      </c>
      <c r="AB14" s="45">
        <v>0</v>
      </c>
      <c r="AC14" s="43">
        <v>0</v>
      </c>
      <c r="AD14" s="40">
        <f t="shared" si="8"/>
        <v>42313</v>
      </c>
      <c r="AE14" s="41">
        <v>21768</v>
      </c>
      <c r="AF14" s="42">
        <v>20545</v>
      </c>
      <c r="AG14" s="40">
        <f t="shared" si="9"/>
        <v>228941</v>
      </c>
      <c r="AH14" s="41">
        <v>222536</v>
      </c>
      <c r="AI14" s="42">
        <v>6405</v>
      </c>
      <c r="AJ14" s="46"/>
      <c r="AK14" s="55">
        <f t="shared" si="10"/>
        <v>0</v>
      </c>
      <c r="AL14" s="56">
        <v>0</v>
      </c>
      <c r="AM14" s="57">
        <v>0</v>
      </c>
      <c r="AN14" s="46"/>
      <c r="AO14" s="54">
        <f t="shared" si="11"/>
        <v>3394941</v>
      </c>
      <c r="AP14" s="38">
        <v>3189011</v>
      </c>
      <c r="AQ14" s="39">
        <v>205930</v>
      </c>
      <c r="AR14" s="40">
        <f t="shared" si="12"/>
        <v>2596119</v>
      </c>
      <c r="AS14" s="41">
        <v>2478313</v>
      </c>
      <c r="AT14" s="42">
        <v>117806</v>
      </c>
      <c r="AU14" s="40">
        <f t="shared" si="13"/>
        <v>798822</v>
      </c>
      <c r="AV14" s="41">
        <v>710698</v>
      </c>
      <c r="AW14" s="42">
        <v>88124</v>
      </c>
      <c r="AX14" s="44">
        <f t="shared" si="14"/>
        <v>0</v>
      </c>
      <c r="AY14" s="45">
        <v>0</v>
      </c>
      <c r="AZ14" s="43">
        <v>0</v>
      </c>
      <c r="BA14" s="44">
        <f t="shared" si="15"/>
        <v>0</v>
      </c>
      <c r="BB14" s="45">
        <v>0</v>
      </c>
      <c r="BC14" s="43">
        <v>0</v>
      </c>
      <c r="BD14" s="44">
        <f t="shared" si="16"/>
        <v>0</v>
      </c>
      <c r="BE14" s="45">
        <v>0</v>
      </c>
      <c r="BF14" s="43">
        <v>0</v>
      </c>
      <c r="BG14" s="40">
        <f t="shared" si="17"/>
        <v>3072494</v>
      </c>
      <c r="BH14" s="41">
        <v>2946733</v>
      </c>
      <c r="BI14" s="42">
        <v>125761</v>
      </c>
      <c r="BJ14" s="40">
        <f t="shared" si="18"/>
        <v>2647480</v>
      </c>
      <c r="BK14" s="41">
        <v>2527389</v>
      </c>
      <c r="BL14" s="42">
        <v>120091</v>
      </c>
      <c r="BM14" s="40">
        <f t="shared" si="19"/>
        <v>425016</v>
      </c>
      <c r="BN14" s="41">
        <v>419345</v>
      </c>
      <c r="BO14" s="42">
        <v>5671</v>
      </c>
      <c r="BP14" s="44">
        <f t="shared" si="20"/>
        <v>0</v>
      </c>
      <c r="BQ14" s="45">
        <v>0</v>
      </c>
      <c r="BR14" s="43">
        <v>0</v>
      </c>
      <c r="BS14" s="40">
        <f t="shared" si="21"/>
        <v>322447</v>
      </c>
      <c r="BT14" s="41">
        <v>242278</v>
      </c>
      <c r="BU14" s="42">
        <v>80169</v>
      </c>
      <c r="BV14" s="40">
        <f t="shared" si="22"/>
        <v>300</v>
      </c>
      <c r="BW14" s="41">
        <v>252</v>
      </c>
      <c r="BX14" s="42">
        <v>48</v>
      </c>
      <c r="BY14" s="40">
        <f t="shared" si="23"/>
        <v>3065630</v>
      </c>
      <c r="BZ14" s="41">
        <v>2895757</v>
      </c>
      <c r="CA14" s="42">
        <v>169873</v>
      </c>
      <c r="CB14" s="40">
        <f t="shared" si="24"/>
        <v>329311</v>
      </c>
      <c r="CC14" s="41">
        <v>293254</v>
      </c>
      <c r="CD14" s="42">
        <v>36057</v>
      </c>
      <c r="CE14" s="50"/>
      <c r="CF14" s="55">
        <f t="shared" si="25"/>
        <v>0</v>
      </c>
      <c r="CG14" s="57">
        <v>0</v>
      </c>
      <c r="CH14" s="57">
        <v>0</v>
      </c>
      <c r="CI14" s="51"/>
      <c r="CJ14" s="55">
        <f t="shared" si="26"/>
        <v>0</v>
      </c>
      <c r="CK14" s="56">
        <v>0</v>
      </c>
      <c r="CL14" s="57">
        <v>0</v>
      </c>
      <c r="CM14" s="50"/>
      <c r="CN14" s="108">
        <f t="shared" si="27"/>
        <v>0</v>
      </c>
      <c r="CO14" s="56">
        <v>0</v>
      </c>
      <c r="CP14" s="57">
        <v>0</v>
      </c>
      <c r="CQ14" s="50"/>
      <c r="CR14" s="54">
        <f t="shared" si="32"/>
        <v>8340377</v>
      </c>
      <c r="CS14" s="38">
        <v>4572008</v>
      </c>
      <c r="CT14" s="39">
        <v>3768369</v>
      </c>
      <c r="CU14" s="46"/>
      <c r="CV14" s="40">
        <f t="shared" si="28"/>
        <v>457920</v>
      </c>
      <c r="CW14" s="41">
        <v>424644</v>
      </c>
      <c r="CX14" s="42">
        <v>33276</v>
      </c>
      <c r="CY14" s="40">
        <f t="shared" si="29"/>
        <v>2245011</v>
      </c>
      <c r="CZ14" s="41">
        <v>1542877</v>
      </c>
      <c r="DA14" s="42">
        <v>702134</v>
      </c>
      <c r="DB14" s="40">
        <f t="shared" si="30"/>
        <v>6383</v>
      </c>
      <c r="DC14" s="45">
        <v>0</v>
      </c>
      <c r="DD14" s="52">
        <v>6383</v>
      </c>
    </row>
    <row r="15" spans="1:109" s="53" customFormat="1" ht="13.2" x14ac:dyDescent="0.25">
      <c r="A15" s="34"/>
      <c r="B15" s="33" t="s">
        <v>20</v>
      </c>
      <c r="C15" s="54">
        <f t="shared" si="31"/>
        <v>4770844</v>
      </c>
      <c r="D15" s="38">
        <v>1321871</v>
      </c>
      <c r="E15" s="39">
        <v>3448973</v>
      </c>
      <c r="F15" s="40">
        <f t="shared" si="0"/>
        <v>2782962</v>
      </c>
      <c r="G15" s="41">
        <v>1040902</v>
      </c>
      <c r="H15" s="42">
        <v>1742060</v>
      </c>
      <c r="I15" s="40">
        <f t="shared" si="1"/>
        <v>1987882</v>
      </c>
      <c r="J15" s="41">
        <v>280969</v>
      </c>
      <c r="K15" s="42">
        <v>1706913</v>
      </c>
      <c r="L15" s="40">
        <f t="shared" si="2"/>
        <v>328414</v>
      </c>
      <c r="M15" s="41">
        <v>128501</v>
      </c>
      <c r="N15" s="42">
        <v>199913</v>
      </c>
      <c r="O15" s="40">
        <f t="shared" si="3"/>
        <v>1659468</v>
      </c>
      <c r="P15" s="41">
        <v>152468</v>
      </c>
      <c r="Q15" s="42">
        <v>1507000</v>
      </c>
      <c r="R15" s="40">
        <f t="shared" si="4"/>
        <v>16578</v>
      </c>
      <c r="S15" s="41">
        <v>16542</v>
      </c>
      <c r="T15" s="42">
        <v>36</v>
      </c>
      <c r="U15" s="40">
        <f t="shared" si="5"/>
        <v>6339</v>
      </c>
      <c r="V15" s="41">
        <v>6339</v>
      </c>
      <c r="W15" s="43">
        <v>0</v>
      </c>
      <c r="X15" s="40">
        <f t="shared" si="6"/>
        <v>1964965</v>
      </c>
      <c r="Y15" s="41">
        <v>258088</v>
      </c>
      <c r="Z15" s="42">
        <v>1706877</v>
      </c>
      <c r="AA15" s="44">
        <f t="shared" si="7"/>
        <v>0</v>
      </c>
      <c r="AB15" s="45">
        <v>0</v>
      </c>
      <c r="AC15" s="43">
        <v>0</v>
      </c>
      <c r="AD15" s="40">
        <f t="shared" si="8"/>
        <v>27047</v>
      </c>
      <c r="AE15" s="41">
        <v>10992</v>
      </c>
      <c r="AF15" s="42">
        <v>16055</v>
      </c>
      <c r="AG15" s="40">
        <f t="shared" si="9"/>
        <v>144347</v>
      </c>
      <c r="AH15" s="41">
        <v>138529</v>
      </c>
      <c r="AI15" s="42">
        <v>5818</v>
      </c>
      <c r="AJ15" s="46"/>
      <c r="AK15" s="55">
        <f t="shared" si="10"/>
        <v>0</v>
      </c>
      <c r="AL15" s="56">
        <v>0</v>
      </c>
      <c r="AM15" s="57">
        <v>0</v>
      </c>
      <c r="AN15" s="46"/>
      <c r="AO15" s="54">
        <f t="shared" si="11"/>
        <v>3231317</v>
      </c>
      <c r="AP15" s="38">
        <v>3050795</v>
      </c>
      <c r="AQ15" s="39">
        <v>180522</v>
      </c>
      <c r="AR15" s="40">
        <f t="shared" si="12"/>
        <v>2479778</v>
      </c>
      <c r="AS15" s="41">
        <v>2375219</v>
      </c>
      <c r="AT15" s="42">
        <v>104559</v>
      </c>
      <c r="AU15" s="40">
        <f t="shared" si="13"/>
        <v>751539</v>
      </c>
      <c r="AV15" s="41">
        <v>675576</v>
      </c>
      <c r="AW15" s="42">
        <v>75963</v>
      </c>
      <c r="AX15" s="44">
        <f t="shared" si="14"/>
        <v>0</v>
      </c>
      <c r="AY15" s="45">
        <v>0</v>
      </c>
      <c r="AZ15" s="43">
        <v>0</v>
      </c>
      <c r="BA15" s="44">
        <f t="shared" si="15"/>
        <v>0</v>
      </c>
      <c r="BB15" s="45">
        <v>0</v>
      </c>
      <c r="BC15" s="43">
        <v>0</v>
      </c>
      <c r="BD15" s="44">
        <f t="shared" si="16"/>
        <v>0</v>
      </c>
      <c r="BE15" s="45">
        <v>0</v>
      </c>
      <c r="BF15" s="43">
        <v>0</v>
      </c>
      <c r="BG15" s="40">
        <f t="shared" si="17"/>
        <v>2956248</v>
      </c>
      <c r="BH15" s="41">
        <v>2835276</v>
      </c>
      <c r="BI15" s="42">
        <v>120972</v>
      </c>
      <c r="BJ15" s="40">
        <f t="shared" si="18"/>
        <v>2524468</v>
      </c>
      <c r="BK15" s="41">
        <v>2409455</v>
      </c>
      <c r="BL15" s="42">
        <v>115013</v>
      </c>
      <c r="BM15" s="40">
        <f t="shared" si="19"/>
        <v>431780</v>
      </c>
      <c r="BN15" s="41">
        <v>425821</v>
      </c>
      <c r="BO15" s="42">
        <v>5959</v>
      </c>
      <c r="BP15" s="44">
        <f t="shared" si="20"/>
        <v>0</v>
      </c>
      <c r="BQ15" s="45">
        <v>0</v>
      </c>
      <c r="BR15" s="43">
        <v>0</v>
      </c>
      <c r="BS15" s="40">
        <f t="shared" si="21"/>
        <v>275069</v>
      </c>
      <c r="BT15" s="41">
        <v>215519</v>
      </c>
      <c r="BU15" s="42">
        <v>59550</v>
      </c>
      <c r="BV15" s="40">
        <f t="shared" si="22"/>
        <v>239</v>
      </c>
      <c r="BW15" s="41">
        <v>189</v>
      </c>
      <c r="BX15" s="42">
        <v>50</v>
      </c>
      <c r="BY15" s="40">
        <f t="shared" si="23"/>
        <v>2944752</v>
      </c>
      <c r="BZ15" s="41">
        <v>2797619</v>
      </c>
      <c r="CA15" s="42">
        <v>147133</v>
      </c>
      <c r="CB15" s="40">
        <f t="shared" si="24"/>
        <v>286565</v>
      </c>
      <c r="CC15" s="41">
        <v>253176</v>
      </c>
      <c r="CD15" s="42">
        <v>33389</v>
      </c>
      <c r="CE15" s="50"/>
      <c r="CF15" s="55">
        <f t="shared" si="25"/>
        <v>0</v>
      </c>
      <c r="CG15" s="57">
        <v>0</v>
      </c>
      <c r="CH15" s="57">
        <v>0</v>
      </c>
      <c r="CI15" s="51"/>
      <c r="CJ15" s="55">
        <f t="shared" si="26"/>
        <v>0</v>
      </c>
      <c r="CK15" s="56">
        <v>0</v>
      </c>
      <c r="CL15" s="57">
        <v>0</v>
      </c>
      <c r="CM15" s="50"/>
      <c r="CN15" s="108">
        <f t="shared" si="27"/>
        <v>0</v>
      </c>
      <c r="CO15" s="56">
        <v>0</v>
      </c>
      <c r="CP15" s="57">
        <v>0</v>
      </c>
      <c r="CQ15" s="50"/>
      <c r="CR15" s="54">
        <f t="shared" si="32"/>
        <v>8002161</v>
      </c>
      <c r="CS15" s="38">
        <f t="shared" ref="CS15:CT19" si="33">D15+AL15+AP15+CG15+CK15+CO15</f>
        <v>4372666</v>
      </c>
      <c r="CT15" s="39">
        <f t="shared" si="33"/>
        <v>3629495</v>
      </c>
      <c r="CU15" s="46"/>
      <c r="CV15" s="40">
        <f t="shared" si="28"/>
        <v>456509</v>
      </c>
      <c r="CW15" s="41">
        <v>420938</v>
      </c>
      <c r="CX15" s="42">
        <v>35571</v>
      </c>
      <c r="CY15" s="40">
        <f t="shared" si="29"/>
        <v>2198419</v>
      </c>
      <c r="CZ15" s="41">
        <v>1521838</v>
      </c>
      <c r="DA15" s="42">
        <v>676581</v>
      </c>
      <c r="DB15" s="40">
        <f t="shared" si="30"/>
        <v>5787</v>
      </c>
      <c r="DC15" s="45">
        <v>0</v>
      </c>
      <c r="DD15" s="52">
        <v>5787</v>
      </c>
    </row>
    <row r="16" spans="1:109" s="53" customFormat="1" ht="13.2" x14ac:dyDescent="0.25">
      <c r="A16" s="34"/>
      <c r="B16" s="33" t="s">
        <v>60</v>
      </c>
      <c r="C16" s="54">
        <f t="shared" si="31"/>
        <v>4653012</v>
      </c>
      <c r="D16" s="38">
        <v>1291621</v>
      </c>
      <c r="E16" s="39">
        <v>3361391</v>
      </c>
      <c r="F16" s="40">
        <f t="shared" si="0"/>
        <v>2824645</v>
      </c>
      <c r="G16" s="41">
        <v>1081285</v>
      </c>
      <c r="H16" s="42">
        <v>1743360</v>
      </c>
      <c r="I16" s="40">
        <f t="shared" si="1"/>
        <v>1828367</v>
      </c>
      <c r="J16" s="41">
        <v>210336</v>
      </c>
      <c r="K16" s="42">
        <v>1618031</v>
      </c>
      <c r="L16" s="40">
        <f t="shared" si="2"/>
        <v>198655</v>
      </c>
      <c r="M16" s="41">
        <v>34379</v>
      </c>
      <c r="N16" s="42">
        <v>164276</v>
      </c>
      <c r="O16" s="40">
        <f t="shared" si="3"/>
        <v>1629712</v>
      </c>
      <c r="P16" s="41">
        <v>175957</v>
      </c>
      <c r="Q16" s="42">
        <v>1453755</v>
      </c>
      <c r="R16" s="40">
        <f t="shared" si="4"/>
        <v>16929</v>
      </c>
      <c r="S16" s="41">
        <v>16848</v>
      </c>
      <c r="T16" s="42">
        <v>81</v>
      </c>
      <c r="U16" s="40">
        <f t="shared" si="5"/>
        <v>5705</v>
      </c>
      <c r="V16" s="41">
        <v>5705</v>
      </c>
      <c r="W16" s="43">
        <v>0</v>
      </c>
      <c r="X16" s="40">
        <f t="shared" si="6"/>
        <v>1805733</v>
      </c>
      <c r="Y16" s="41">
        <v>187783</v>
      </c>
      <c r="Z16" s="42">
        <v>1617950</v>
      </c>
      <c r="AA16" s="44">
        <f t="shared" si="7"/>
        <v>0</v>
      </c>
      <c r="AB16" s="45">
        <v>0</v>
      </c>
      <c r="AC16" s="43">
        <v>0</v>
      </c>
      <c r="AD16" s="40">
        <f t="shared" si="8"/>
        <v>20322</v>
      </c>
      <c r="AE16" s="41">
        <v>7939</v>
      </c>
      <c r="AF16" s="42">
        <v>12383</v>
      </c>
      <c r="AG16" s="40">
        <f t="shared" si="9"/>
        <v>217091</v>
      </c>
      <c r="AH16" s="41">
        <v>209376</v>
      </c>
      <c r="AI16" s="42">
        <v>7715</v>
      </c>
      <c r="AJ16" s="46"/>
      <c r="AK16" s="55">
        <f t="shared" si="10"/>
        <v>0</v>
      </c>
      <c r="AL16" s="56">
        <v>0</v>
      </c>
      <c r="AM16" s="57">
        <v>0</v>
      </c>
      <c r="AN16" s="46"/>
      <c r="AO16" s="54">
        <f t="shared" si="11"/>
        <v>3352456</v>
      </c>
      <c r="AP16" s="38">
        <v>3169212</v>
      </c>
      <c r="AQ16" s="39">
        <v>183244</v>
      </c>
      <c r="AR16" s="40">
        <f t="shared" si="12"/>
        <v>2570377</v>
      </c>
      <c r="AS16" s="41">
        <v>2464122</v>
      </c>
      <c r="AT16" s="42">
        <v>106255</v>
      </c>
      <c r="AU16" s="40">
        <f t="shared" si="13"/>
        <v>782079</v>
      </c>
      <c r="AV16" s="41">
        <v>705090</v>
      </c>
      <c r="AW16" s="42">
        <v>76989</v>
      </c>
      <c r="AX16" s="44">
        <f t="shared" si="14"/>
        <v>0</v>
      </c>
      <c r="AY16" s="45">
        <v>0</v>
      </c>
      <c r="AZ16" s="43">
        <v>0</v>
      </c>
      <c r="BA16" s="44">
        <f t="shared" si="15"/>
        <v>0</v>
      </c>
      <c r="BB16" s="45">
        <v>0</v>
      </c>
      <c r="BC16" s="43">
        <v>0</v>
      </c>
      <c r="BD16" s="44">
        <f t="shared" si="16"/>
        <v>0</v>
      </c>
      <c r="BE16" s="45">
        <v>0</v>
      </c>
      <c r="BF16" s="43">
        <v>0</v>
      </c>
      <c r="BG16" s="40">
        <f t="shared" si="17"/>
        <v>3076279</v>
      </c>
      <c r="BH16" s="41">
        <v>2946679</v>
      </c>
      <c r="BI16" s="42">
        <v>129600</v>
      </c>
      <c r="BJ16" s="40">
        <f t="shared" si="18"/>
        <v>2614658</v>
      </c>
      <c r="BK16" s="41">
        <v>2491248</v>
      </c>
      <c r="BL16" s="42">
        <v>123410</v>
      </c>
      <c r="BM16" s="40">
        <f t="shared" si="19"/>
        <v>461623</v>
      </c>
      <c r="BN16" s="41">
        <v>455432</v>
      </c>
      <c r="BO16" s="42">
        <v>6191</v>
      </c>
      <c r="BP16" s="44">
        <f t="shared" si="20"/>
        <v>0</v>
      </c>
      <c r="BQ16" s="45">
        <v>0</v>
      </c>
      <c r="BR16" s="43">
        <v>0</v>
      </c>
      <c r="BS16" s="40">
        <f t="shared" si="21"/>
        <v>276177</v>
      </c>
      <c r="BT16" s="41">
        <v>222533</v>
      </c>
      <c r="BU16" s="42">
        <v>53644</v>
      </c>
      <c r="BV16" s="40">
        <f t="shared" si="22"/>
        <v>265</v>
      </c>
      <c r="BW16" s="41">
        <v>223</v>
      </c>
      <c r="BX16" s="42">
        <v>42</v>
      </c>
      <c r="BY16" s="40">
        <f t="shared" si="23"/>
        <v>3031539</v>
      </c>
      <c r="BZ16" s="41">
        <v>2884460</v>
      </c>
      <c r="CA16" s="42">
        <v>147079</v>
      </c>
      <c r="CB16" s="40">
        <f t="shared" si="24"/>
        <v>320917</v>
      </c>
      <c r="CC16" s="41">
        <v>284752</v>
      </c>
      <c r="CD16" s="42">
        <v>36165</v>
      </c>
      <c r="CE16" s="50"/>
      <c r="CF16" s="55">
        <f t="shared" si="25"/>
        <v>0</v>
      </c>
      <c r="CG16" s="57">
        <v>0</v>
      </c>
      <c r="CH16" s="57">
        <v>0</v>
      </c>
      <c r="CI16" s="51"/>
      <c r="CJ16" s="55">
        <f t="shared" si="26"/>
        <v>0</v>
      </c>
      <c r="CK16" s="56">
        <v>0</v>
      </c>
      <c r="CL16" s="57">
        <v>0</v>
      </c>
      <c r="CM16" s="50"/>
      <c r="CN16" s="108">
        <f t="shared" si="27"/>
        <v>0</v>
      </c>
      <c r="CO16" s="56">
        <v>0</v>
      </c>
      <c r="CP16" s="57">
        <v>0</v>
      </c>
      <c r="CQ16" s="50"/>
      <c r="CR16" s="54">
        <f t="shared" si="32"/>
        <v>8005468</v>
      </c>
      <c r="CS16" s="38">
        <f t="shared" si="33"/>
        <v>4460833</v>
      </c>
      <c r="CT16" s="39">
        <f t="shared" si="33"/>
        <v>3544635</v>
      </c>
      <c r="CU16" s="46"/>
      <c r="CV16" s="40">
        <f t="shared" si="28"/>
        <v>433823</v>
      </c>
      <c r="CW16" s="41">
        <v>404136</v>
      </c>
      <c r="CX16" s="42">
        <v>29687</v>
      </c>
      <c r="CY16" s="40">
        <f t="shared" si="29"/>
        <v>2121481</v>
      </c>
      <c r="CZ16" s="41">
        <v>1454545</v>
      </c>
      <c r="DA16" s="42">
        <v>666936</v>
      </c>
      <c r="DB16" s="40">
        <f t="shared" si="30"/>
        <v>4896</v>
      </c>
      <c r="DC16" s="45">
        <v>0</v>
      </c>
      <c r="DD16" s="52">
        <v>4896</v>
      </c>
    </row>
    <row r="17" spans="1:108" s="53" customFormat="1" ht="13.2" x14ac:dyDescent="0.25">
      <c r="A17" s="34"/>
      <c r="B17" s="33" t="s">
        <v>21</v>
      </c>
      <c r="C17" s="54">
        <f t="shared" si="31"/>
        <v>4701545</v>
      </c>
      <c r="D17" s="38">
        <v>1326322</v>
      </c>
      <c r="E17" s="39">
        <v>3375223</v>
      </c>
      <c r="F17" s="40">
        <f t="shared" si="0"/>
        <v>2812488</v>
      </c>
      <c r="G17" s="41">
        <v>1079316</v>
      </c>
      <c r="H17" s="42">
        <v>1733172</v>
      </c>
      <c r="I17" s="40">
        <f t="shared" si="1"/>
        <v>1889057</v>
      </c>
      <c r="J17" s="41">
        <v>247006</v>
      </c>
      <c r="K17" s="42">
        <v>1642051</v>
      </c>
      <c r="L17" s="40">
        <f t="shared" si="2"/>
        <v>237168</v>
      </c>
      <c r="M17" s="41">
        <v>89881</v>
      </c>
      <c r="N17" s="42">
        <v>147287</v>
      </c>
      <c r="O17" s="40">
        <f t="shared" si="3"/>
        <v>1651889</v>
      </c>
      <c r="P17" s="41">
        <v>157125</v>
      </c>
      <c r="Q17" s="42">
        <v>1494764</v>
      </c>
      <c r="R17" s="40">
        <f t="shared" si="4"/>
        <v>17184</v>
      </c>
      <c r="S17" s="41">
        <v>17121</v>
      </c>
      <c r="T17" s="42">
        <v>63</v>
      </c>
      <c r="U17" s="40">
        <f t="shared" si="5"/>
        <v>5914</v>
      </c>
      <c r="V17" s="41">
        <v>5914</v>
      </c>
      <c r="W17" s="43">
        <v>0</v>
      </c>
      <c r="X17" s="40">
        <f t="shared" si="6"/>
        <v>1865959</v>
      </c>
      <c r="Y17" s="41">
        <v>223971</v>
      </c>
      <c r="Z17" s="42">
        <v>1641988</v>
      </c>
      <c r="AA17" s="44">
        <f t="shared" si="7"/>
        <v>0</v>
      </c>
      <c r="AB17" s="45">
        <v>0</v>
      </c>
      <c r="AC17" s="43">
        <v>0</v>
      </c>
      <c r="AD17" s="40">
        <f t="shared" si="8"/>
        <v>32749</v>
      </c>
      <c r="AE17" s="41">
        <v>18313</v>
      </c>
      <c r="AF17" s="42">
        <v>14436</v>
      </c>
      <c r="AG17" s="40">
        <f t="shared" si="9"/>
        <v>240430</v>
      </c>
      <c r="AH17" s="41">
        <v>228202</v>
      </c>
      <c r="AI17" s="42">
        <v>12228</v>
      </c>
      <c r="AJ17" s="46"/>
      <c r="AK17" s="55">
        <f t="shared" si="10"/>
        <v>0</v>
      </c>
      <c r="AL17" s="56">
        <v>0</v>
      </c>
      <c r="AM17" s="57">
        <v>0</v>
      </c>
      <c r="AN17" s="46"/>
      <c r="AO17" s="54">
        <f t="shared" si="11"/>
        <v>3408555</v>
      </c>
      <c r="AP17" s="38">
        <v>3224485</v>
      </c>
      <c r="AQ17" s="39">
        <v>184070</v>
      </c>
      <c r="AR17" s="40">
        <f t="shared" si="12"/>
        <v>2615120</v>
      </c>
      <c r="AS17" s="41">
        <v>2508198</v>
      </c>
      <c r="AT17" s="42">
        <v>106922</v>
      </c>
      <c r="AU17" s="40">
        <f t="shared" si="13"/>
        <v>793435</v>
      </c>
      <c r="AV17" s="41">
        <v>716287</v>
      </c>
      <c r="AW17" s="42">
        <v>77148</v>
      </c>
      <c r="AX17" s="44">
        <f t="shared" si="14"/>
        <v>0</v>
      </c>
      <c r="AY17" s="45">
        <v>0</v>
      </c>
      <c r="AZ17" s="43">
        <v>0</v>
      </c>
      <c r="BA17" s="44">
        <f t="shared" si="15"/>
        <v>0</v>
      </c>
      <c r="BB17" s="45">
        <v>0</v>
      </c>
      <c r="BC17" s="43">
        <v>0</v>
      </c>
      <c r="BD17" s="44">
        <f t="shared" si="16"/>
        <v>0</v>
      </c>
      <c r="BE17" s="45">
        <v>0</v>
      </c>
      <c r="BF17" s="43">
        <v>0</v>
      </c>
      <c r="BG17" s="40">
        <f t="shared" si="17"/>
        <v>3125302</v>
      </c>
      <c r="BH17" s="41">
        <v>2992610</v>
      </c>
      <c r="BI17" s="42">
        <v>132692</v>
      </c>
      <c r="BJ17" s="40">
        <f t="shared" si="18"/>
        <v>2746778</v>
      </c>
      <c r="BK17" s="41">
        <v>2617823</v>
      </c>
      <c r="BL17" s="42">
        <v>128955</v>
      </c>
      <c r="BM17" s="40">
        <f t="shared" si="19"/>
        <v>378524</v>
      </c>
      <c r="BN17" s="41">
        <v>374787</v>
      </c>
      <c r="BO17" s="42">
        <v>3737</v>
      </c>
      <c r="BP17" s="44">
        <f t="shared" si="20"/>
        <v>0</v>
      </c>
      <c r="BQ17" s="45">
        <v>0</v>
      </c>
      <c r="BR17" s="43">
        <v>0</v>
      </c>
      <c r="BS17" s="40">
        <f t="shared" si="21"/>
        <v>283253</v>
      </c>
      <c r="BT17" s="41">
        <v>231875</v>
      </c>
      <c r="BU17" s="42">
        <v>51378</v>
      </c>
      <c r="BV17" s="40">
        <f t="shared" si="22"/>
        <v>308</v>
      </c>
      <c r="BW17" s="41">
        <v>259</v>
      </c>
      <c r="BX17" s="42">
        <v>49</v>
      </c>
      <c r="BY17" s="40">
        <f t="shared" si="23"/>
        <v>3104493</v>
      </c>
      <c r="BZ17" s="41">
        <v>2954034</v>
      </c>
      <c r="CA17" s="42">
        <v>150459</v>
      </c>
      <c r="CB17" s="40">
        <f t="shared" si="24"/>
        <v>304062</v>
      </c>
      <c r="CC17" s="41">
        <v>270451</v>
      </c>
      <c r="CD17" s="42">
        <v>33611</v>
      </c>
      <c r="CE17" s="50"/>
      <c r="CF17" s="55">
        <f t="shared" si="25"/>
        <v>0</v>
      </c>
      <c r="CG17" s="57">
        <v>0</v>
      </c>
      <c r="CH17" s="57">
        <v>0</v>
      </c>
      <c r="CI17" s="51"/>
      <c r="CJ17" s="55">
        <f t="shared" si="26"/>
        <v>0</v>
      </c>
      <c r="CK17" s="56">
        <v>0</v>
      </c>
      <c r="CL17" s="57">
        <v>0</v>
      </c>
      <c r="CM17" s="50"/>
      <c r="CN17" s="108">
        <f t="shared" si="27"/>
        <v>0</v>
      </c>
      <c r="CO17" s="56">
        <v>0</v>
      </c>
      <c r="CP17" s="57">
        <v>0</v>
      </c>
      <c r="CQ17" s="50"/>
      <c r="CR17" s="54">
        <f t="shared" si="32"/>
        <v>8110100</v>
      </c>
      <c r="CS17" s="38">
        <f t="shared" si="33"/>
        <v>4550807</v>
      </c>
      <c r="CT17" s="39">
        <f t="shared" si="33"/>
        <v>3559293</v>
      </c>
      <c r="CU17" s="46"/>
      <c r="CV17" s="40">
        <f t="shared" si="28"/>
        <v>458741</v>
      </c>
      <c r="CW17" s="41">
        <v>428509</v>
      </c>
      <c r="CX17" s="42">
        <v>30232</v>
      </c>
      <c r="CY17" s="40">
        <f t="shared" si="29"/>
        <v>2189125</v>
      </c>
      <c r="CZ17" s="41">
        <v>1478866</v>
      </c>
      <c r="DA17" s="42">
        <v>710259</v>
      </c>
      <c r="DB17" s="40">
        <f t="shared" si="30"/>
        <v>6681</v>
      </c>
      <c r="DC17" s="45">
        <v>0</v>
      </c>
      <c r="DD17" s="52">
        <v>6681</v>
      </c>
    </row>
    <row r="18" spans="1:108" s="53" customFormat="1" ht="13.2" x14ac:dyDescent="0.25">
      <c r="A18" s="34"/>
      <c r="B18" s="33" t="s">
        <v>22</v>
      </c>
      <c r="C18" s="54">
        <f t="shared" si="31"/>
        <v>4722939</v>
      </c>
      <c r="D18" s="38">
        <v>1296171</v>
      </c>
      <c r="E18" s="39">
        <v>3426768</v>
      </c>
      <c r="F18" s="40">
        <f t="shared" si="0"/>
        <v>2778524</v>
      </c>
      <c r="G18" s="41">
        <v>1057281</v>
      </c>
      <c r="H18" s="42">
        <v>1721243</v>
      </c>
      <c r="I18" s="40">
        <f t="shared" si="1"/>
        <v>1944415</v>
      </c>
      <c r="J18" s="41">
        <v>238890</v>
      </c>
      <c r="K18" s="42">
        <v>1705525</v>
      </c>
      <c r="L18" s="40">
        <f t="shared" si="2"/>
        <v>276024</v>
      </c>
      <c r="M18" s="41">
        <v>90203</v>
      </c>
      <c r="N18" s="42">
        <v>185821</v>
      </c>
      <c r="O18" s="40">
        <f t="shared" si="3"/>
        <v>1668391</v>
      </c>
      <c r="P18" s="41">
        <v>148687</v>
      </c>
      <c r="Q18" s="42">
        <v>1519704</v>
      </c>
      <c r="R18" s="40">
        <f t="shared" si="4"/>
        <v>17906</v>
      </c>
      <c r="S18" s="41">
        <v>17849</v>
      </c>
      <c r="T18" s="42">
        <v>57</v>
      </c>
      <c r="U18" s="40">
        <f t="shared" si="5"/>
        <v>4688</v>
      </c>
      <c r="V18" s="41">
        <v>4688</v>
      </c>
      <c r="W18" s="43">
        <v>0</v>
      </c>
      <c r="X18" s="40">
        <f t="shared" si="6"/>
        <v>1921821</v>
      </c>
      <c r="Y18" s="41">
        <v>216353</v>
      </c>
      <c r="Z18" s="42">
        <v>1705468</v>
      </c>
      <c r="AA18" s="44">
        <f t="shared" si="7"/>
        <v>0</v>
      </c>
      <c r="AB18" s="45">
        <v>0</v>
      </c>
      <c r="AC18" s="43">
        <v>0</v>
      </c>
      <c r="AD18" s="40">
        <f t="shared" si="8"/>
        <v>46403</v>
      </c>
      <c r="AE18" s="41">
        <v>23910</v>
      </c>
      <c r="AF18" s="42">
        <v>22493</v>
      </c>
      <c r="AG18" s="40">
        <f t="shared" si="9"/>
        <v>235433</v>
      </c>
      <c r="AH18" s="41">
        <v>223612</v>
      </c>
      <c r="AI18" s="42">
        <v>11821</v>
      </c>
      <c r="AJ18" s="46"/>
      <c r="AK18" s="55">
        <f t="shared" si="10"/>
        <v>0</v>
      </c>
      <c r="AL18" s="56">
        <v>0</v>
      </c>
      <c r="AM18" s="57">
        <v>0</v>
      </c>
      <c r="AN18" s="46"/>
      <c r="AO18" s="54">
        <f t="shared" si="11"/>
        <v>3305117</v>
      </c>
      <c r="AP18" s="38">
        <v>3130778</v>
      </c>
      <c r="AQ18" s="39">
        <v>174339</v>
      </c>
      <c r="AR18" s="40">
        <f t="shared" si="12"/>
        <v>2539550</v>
      </c>
      <c r="AS18" s="41">
        <v>2437138</v>
      </c>
      <c r="AT18" s="42">
        <v>102412</v>
      </c>
      <c r="AU18" s="40">
        <f t="shared" si="13"/>
        <v>765567</v>
      </c>
      <c r="AV18" s="41">
        <v>693640</v>
      </c>
      <c r="AW18" s="42">
        <v>71927</v>
      </c>
      <c r="AX18" s="44">
        <f t="shared" si="14"/>
        <v>0</v>
      </c>
      <c r="AY18" s="45">
        <v>0</v>
      </c>
      <c r="AZ18" s="43">
        <v>0</v>
      </c>
      <c r="BA18" s="44">
        <f t="shared" si="15"/>
        <v>0</v>
      </c>
      <c r="BB18" s="45">
        <v>0</v>
      </c>
      <c r="BC18" s="43">
        <v>0</v>
      </c>
      <c r="BD18" s="44">
        <f t="shared" si="16"/>
        <v>0</v>
      </c>
      <c r="BE18" s="45">
        <v>0</v>
      </c>
      <c r="BF18" s="43">
        <v>0</v>
      </c>
      <c r="BG18" s="40">
        <f t="shared" si="17"/>
        <v>3068721</v>
      </c>
      <c r="BH18" s="41">
        <v>2940620</v>
      </c>
      <c r="BI18" s="42">
        <v>128101</v>
      </c>
      <c r="BJ18" s="40">
        <f t="shared" si="18"/>
        <v>2573639</v>
      </c>
      <c r="BK18" s="41">
        <v>2453262</v>
      </c>
      <c r="BL18" s="42">
        <v>120377</v>
      </c>
      <c r="BM18" s="40">
        <f t="shared" si="19"/>
        <v>495082</v>
      </c>
      <c r="BN18" s="41">
        <v>487358</v>
      </c>
      <c r="BO18" s="42">
        <v>7724</v>
      </c>
      <c r="BP18" s="44">
        <f t="shared" si="20"/>
        <v>0</v>
      </c>
      <c r="BQ18" s="45">
        <v>0</v>
      </c>
      <c r="BR18" s="43">
        <v>0</v>
      </c>
      <c r="BS18" s="40">
        <f t="shared" si="21"/>
        <v>236396</v>
      </c>
      <c r="BT18" s="41">
        <v>190158</v>
      </c>
      <c r="BU18" s="42">
        <v>46238</v>
      </c>
      <c r="BV18" s="40">
        <f t="shared" si="22"/>
        <v>268</v>
      </c>
      <c r="BW18" s="41">
        <v>217</v>
      </c>
      <c r="BX18" s="42">
        <v>51</v>
      </c>
      <c r="BY18" s="40">
        <f t="shared" si="23"/>
        <v>3001877</v>
      </c>
      <c r="BZ18" s="41">
        <v>2857780</v>
      </c>
      <c r="CA18" s="42">
        <v>144097</v>
      </c>
      <c r="CB18" s="40">
        <f t="shared" si="24"/>
        <v>303240</v>
      </c>
      <c r="CC18" s="41">
        <v>272998</v>
      </c>
      <c r="CD18" s="42">
        <v>30242</v>
      </c>
      <c r="CE18" s="50"/>
      <c r="CF18" s="55">
        <f t="shared" si="25"/>
        <v>0</v>
      </c>
      <c r="CG18" s="57">
        <v>0</v>
      </c>
      <c r="CH18" s="57">
        <v>0</v>
      </c>
      <c r="CI18" s="51"/>
      <c r="CJ18" s="55">
        <f t="shared" si="26"/>
        <v>0</v>
      </c>
      <c r="CK18" s="56">
        <v>0</v>
      </c>
      <c r="CL18" s="57">
        <v>0</v>
      </c>
      <c r="CM18" s="50"/>
      <c r="CN18" s="108">
        <f t="shared" si="27"/>
        <v>0</v>
      </c>
      <c r="CO18" s="56">
        <v>0</v>
      </c>
      <c r="CP18" s="57">
        <v>0</v>
      </c>
      <c r="CQ18" s="50"/>
      <c r="CR18" s="54">
        <f t="shared" si="32"/>
        <v>8028056</v>
      </c>
      <c r="CS18" s="38">
        <f t="shared" si="33"/>
        <v>4426949</v>
      </c>
      <c r="CT18" s="39">
        <f t="shared" si="33"/>
        <v>3601107</v>
      </c>
      <c r="CU18" s="46"/>
      <c r="CV18" s="40">
        <f t="shared" si="28"/>
        <v>438200</v>
      </c>
      <c r="CW18" s="41">
        <v>408661</v>
      </c>
      <c r="CX18" s="42">
        <v>29539</v>
      </c>
      <c r="CY18" s="40">
        <f t="shared" si="29"/>
        <v>2189697</v>
      </c>
      <c r="CZ18" s="41">
        <v>1484547</v>
      </c>
      <c r="DA18" s="42">
        <v>705150</v>
      </c>
      <c r="DB18" s="40">
        <f t="shared" si="30"/>
        <v>5578</v>
      </c>
      <c r="DC18" s="45">
        <v>0</v>
      </c>
      <c r="DD18" s="52">
        <v>5578</v>
      </c>
    </row>
    <row r="19" spans="1:108" s="53" customFormat="1" ht="13.2" x14ac:dyDescent="0.25">
      <c r="A19" s="34"/>
      <c r="B19" s="33" t="s">
        <v>23</v>
      </c>
      <c r="C19" s="54">
        <f t="shared" si="31"/>
        <v>4767391</v>
      </c>
      <c r="D19" s="38">
        <v>1378381</v>
      </c>
      <c r="E19" s="39">
        <v>3389010</v>
      </c>
      <c r="F19" s="40">
        <f t="shared" si="0"/>
        <v>2892611</v>
      </c>
      <c r="G19" s="41">
        <v>1143339</v>
      </c>
      <c r="H19" s="42">
        <v>1749272</v>
      </c>
      <c r="I19" s="40">
        <f t="shared" si="1"/>
        <v>1874780</v>
      </c>
      <c r="J19" s="41">
        <v>235042</v>
      </c>
      <c r="K19" s="42">
        <v>1639738</v>
      </c>
      <c r="L19" s="40">
        <f t="shared" si="2"/>
        <v>236271</v>
      </c>
      <c r="M19" s="41">
        <v>88005</v>
      </c>
      <c r="N19" s="42">
        <v>148266</v>
      </c>
      <c r="O19" s="40">
        <f t="shared" si="3"/>
        <v>1638509</v>
      </c>
      <c r="P19" s="41">
        <v>147037</v>
      </c>
      <c r="Q19" s="42">
        <v>1491472</v>
      </c>
      <c r="R19" s="40">
        <f t="shared" si="4"/>
        <v>19108</v>
      </c>
      <c r="S19" s="41">
        <v>19047</v>
      </c>
      <c r="T19" s="42">
        <v>61</v>
      </c>
      <c r="U19" s="40">
        <f t="shared" si="5"/>
        <v>4722</v>
      </c>
      <c r="V19" s="41">
        <v>4722</v>
      </c>
      <c r="W19" s="43">
        <v>0</v>
      </c>
      <c r="X19" s="40">
        <f t="shared" si="6"/>
        <v>1850950</v>
      </c>
      <c r="Y19" s="41">
        <v>211273</v>
      </c>
      <c r="Z19" s="42">
        <v>1639677</v>
      </c>
      <c r="AA19" s="44">
        <f t="shared" si="7"/>
        <v>0</v>
      </c>
      <c r="AB19" s="45">
        <v>0</v>
      </c>
      <c r="AC19" s="43">
        <v>0</v>
      </c>
      <c r="AD19" s="40">
        <f t="shared" si="8"/>
        <v>35619</v>
      </c>
      <c r="AE19" s="41">
        <v>10121</v>
      </c>
      <c r="AF19" s="42">
        <v>25498</v>
      </c>
      <c r="AG19" s="40">
        <f t="shared" si="9"/>
        <v>256113</v>
      </c>
      <c r="AH19" s="41">
        <v>249575</v>
      </c>
      <c r="AI19" s="42">
        <v>6538</v>
      </c>
      <c r="AJ19" s="46"/>
      <c r="AK19" s="55">
        <f t="shared" si="10"/>
        <v>0</v>
      </c>
      <c r="AL19" s="56">
        <v>0</v>
      </c>
      <c r="AM19" s="57">
        <v>0</v>
      </c>
      <c r="AN19" s="46"/>
      <c r="AO19" s="54">
        <f t="shared" si="11"/>
        <v>3512633</v>
      </c>
      <c r="AP19" s="38">
        <v>3331355</v>
      </c>
      <c r="AQ19" s="39">
        <v>181278</v>
      </c>
      <c r="AR19" s="40">
        <f t="shared" si="12"/>
        <v>2705977</v>
      </c>
      <c r="AS19" s="41">
        <v>2597097</v>
      </c>
      <c r="AT19" s="42">
        <v>108880</v>
      </c>
      <c r="AU19" s="40">
        <f t="shared" si="13"/>
        <v>806656</v>
      </c>
      <c r="AV19" s="41">
        <v>734258</v>
      </c>
      <c r="AW19" s="42">
        <v>72398</v>
      </c>
      <c r="AX19" s="44">
        <f t="shared" si="14"/>
        <v>0</v>
      </c>
      <c r="AY19" s="45">
        <v>0</v>
      </c>
      <c r="AZ19" s="43">
        <v>0</v>
      </c>
      <c r="BA19" s="44">
        <f t="shared" si="15"/>
        <v>0</v>
      </c>
      <c r="BB19" s="45">
        <v>0</v>
      </c>
      <c r="BC19" s="43">
        <v>0</v>
      </c>
      <c r="BD19" s="44">
        <f t="shared" si="16"/>
        <v>0</v>
      </c>
      <c r="BE19" s="45">
        <v>0</v>
      </c>
      <c r="BF19" s="43">
        <v>0</v>
      </c>
      <c r="BG19" s="40">
        <f t="shared" si="17"/>
        <v>3234442</v>
      </c>
      <c r="BH19" s="41">
        <v>3101667</v>
      </c>
      <c r="BI19" s="42">
        <v>132775</v>
      </c>
      <c r="BJ19" s="40">
        <f t="shared" si="18"/>
        <v>2694331</v>
      </c>
      <c r="BK19" s="41">
        <v>2570306</v>
      </c>
      <c r="BL19" s="42">
        <v>124025</v>
      </c>
      <c r="BM19" s="40">
        <f t="shared" si="19"/>
        <v>540111</v>
      </c>
      <c r="BN19" s="41">
        <v>531361</v>
      </c>
      <c r="BO19" s="42">
        <v>8750</v>
      </c>
      <c r="BP19" s="44">
        <f t="shared" si="20"/>
        <v>0</v>
      </c>
      <c r="BQ19" s="45">
        <v>0</v>
      </c>
      <c r="BR19" s="43">
        <v>0</v>
      </c>
      <c r="BS19" s="40">
        <f t="shared" si="21"/>
        <v>278191</v>
      </c>
      <c r="BT19" s="41">
        <v>229688</v>
      </c>
      <c r="BU19" s="42">
        <v>48503</v>
      </c>
      <c r="BV19" s="40">
        <f t="shared" si="22"/>
        <v>414</v>
      </c>
      <c r="BW19" s="41">
        <v>353</v>
      </c>
      <c r="BX19" s="42">
        <v>61</v>
      </c>
      <c r="BY19" s="40">
        <f t="shared" si="23"/>
        <v>3160168</v>
      </c>
      <c r="BZ19" s="41">
        <v>3014025</v>
      </c>
      <c r="CA19" s="42">
        <v>146143</v>
      </c>
      <c r="CB19" s="40">
        <f t="shared" si="24"/>
        <v>352465</v>
      </c>
      <c r="CC19" s="41">
        <v>317330</v>
      </c>
      <c r="CD19" s="42">
        <v>35135</v>
      </c>
      <c r="CE19" s="50"/>
      <c r="CF19" s="55">
        <f t="shared" si="25"/>
        <v>0</v>
      </c>
      <c r="CG19" s="57">
        <v>0</v>
      </c>
      <c r="CH19" s="57">
        <v>0</v>
      </c>
      <c r="CI19" s="51"/>
      <c r="CJ19" s="55">
        <f t="shared" si="26"/>
        <v>0</v>
      </c>
      <c r="CK19" s="56">
        <v>0</v>
      </c>
      <c r="CL19" s="57">
        <v>0</v>
      </c>
      <c r="CM19" s="50"/>
      <c r="CN19" s="108">
        <f t="shared" si="27"/>
        <v>0</v>
      </c>
      <c r="CO19" s="56">
        <v>0</v>
      </c>
      <c r="CP19" s="57">
        <v>0</v>
      </c>
      <c r="CQ19" s="50"/>
      <c r="CR19" s="54">
        <f t="shared" si="32"/>
        <v>8280024</v>
      </c>
      <c r="CS19" s="38">
        <f t="shared" si="33"/>
        <v>4709736</v>
      </c>
      <c r="CT19" s="39">
        <f t="shared" si="33"/>
        <v>3570288</v>
      </c>
      <c r="CU19" s="46"/>
      <c r="CV19" s="40">
        <f t="shared" si="28"/>
        <v>434956</v>
      </c>
      <c r="CW19" s="41">
        <v>404728</v>
      </c>
      <c r="CX19" s="42">
        <v>30228</v>
      </c>
      <c r="CY19" s="40">
        <f t="shared" si="29"/>
        <v>2170783</v>
      </c>
      <c r="CZ19" s="41">
        <v>1451907</v>
      </c>
      <c r="DA19" s="42">
        <v>718876</v>
      </c>
      <c r="DB19" s="40">
        <f t="shared" si="30"/>
        <v>5604</v>
      </c>
      <c r="DC19" s="45">
        <v>0</v>
      </c>
      <c r="DD19" s="52">
        <v>5604</v>
      </c>
    </row>
    <row r="20" spans="1:108" s="53" customFormat="1" ht="13.2" x14ac:dyDescent="0.25">
      <c r="A20" s="34"/>
      <c r="B20" s="33" t="s">
        <v>24</v>
      </c>
      <c r="C20" s="54">
        <f t="shared" si="31"/>
        <v>4813082</v>
      </c>
      <c r="D20" s="38">
        <v>1391628</v>
      </c>
      <c r="E20" s="39">
        <v>3421454</v>
      </c>
      <c r="F20" s="40">
        <f t="shared" si="0"/>
        <v>2882214</v>
      </c>
      <c r="G20" s="41">
        <v>1146997</v>
      </c>
      <c r="H20" s="42">
        <v>1735217</v>
      </c>
      <c r="I20" s="40">
        <f t="shared" si="1"/>
        <v>1930868</v>
      </c>
      <c r="J20" s="41">
        <v>244631</v>
      </c>
      <c r="K20" s="42">
        <v>1686237</v>
      </c>
      <c r="L20" s="40">
        <f t="shared" si="2"/>
        <v>237434</v>
      </c>
      <c r="M20" s="41">
        <v>88043</v>
      </c>
      <c r="N20" s="42">
        <v>149391</v>
      </c>
      <c r="O20" s="40">
        <f t="shared" si="3"/>
        <v>1693434</v>
      </c>
      <c r="P20" s="41">
        <v>156588</v>
      </c>
      <c r="Q20" s="42">
        <v>1536846</v>
      </c>
      <c r="R20" s="40">
        <f t="shared" si="4"/>
        <v>20782</v>
      </c>
      <c r="S20" s="41">
        <v>20713</v>
      </c>
      <c r="T20" s="42">
        <v>69</v>
      </c>
      <c r="U20" s="40">
        <f t="shared" si="5"/>
        <v>5167</v>
      </c>
      <c r="V20" s="41">
        <v>5167</v>
      </c>
      <c r="W20" s="43">
        <v>0</v>
      </c>
      <c r="X20" s="40">
        <f t="shared" si="6"/>
        <v>1904919</v>
      </c>
      <c r="Y20" s="41">
        <v>218751</v>
      </c>
      <c r="Z20" s="42">
        <v>1686168</v>
      </c>
      <c r="AA20" s="44">
        <f t="shared" si="7"/>
        <v>0</v>
      </c>
      <c r="AB20" s="45">
        <v>0</v>
      </c>
      <c r="AC20" s="43">
        <v>0</v>
      </c>
      <c r="AD20" s="40">
        <f t="shared" si="8"/>
        <v>27367</v>
      </c>
      <c r="AE20" s="41">
        <v>8238</v>
      </c>
      <c r="AF20" s="42">
        <v>19129</v>
      </c>
      <c r="AG20" s="40">
        <f t="shared" si="9"/>
        <v>256012</v>
      </c>
      <c r="AH20" s="41">
        <v>249613</v>
      </c>
      <c r="AI20" s="42">
        <v>6399</v>
      </c>
      <c r="AJ20" s="46"/>
      <c r="AK20" s="55">
        <f t="shared" si="10"/>
        <v>0</v>
      </c>
      <c r="AL20" s="56">
        <v>0</v>
      </c>
      <c r="AM20" s="57">
        <v>0</v>
      </c>
      <c r="AN20" s="46"/>
      <c r="AO20" s="54">
        <f t="shared" si="11"/>
        <v>3459108</v>
      </c>
      <c r="AP20" s="38">
        <v>3264934</v>
      </c>
      <c r="AQ20" s="39">
        <v>194174</v>
      </c>
      <c r="AR20" s="40">
        <f t="shared" si="12"/>
        <v>2693357</v>
      </c>
      <c r="AS20" s="41">
        <v>2576645</v>
      </c>
      <c r="AT20" s="42">
        <v>116712</v>
      </c>
      <c r="AU20" s="40">
        <f t="shared" si="13"/>
        <v>765751</v>
      </c>
      <c r="AV20" s="41">
        <v>688289</v>
      </c>
      <c r="AW20" s="42">
        <v>77462</v>
      </c>
      <c r="AX20" s="44">
        <f t="shared" si="14"/>
        <v>0</v>
      </c>
      <c r="AY20" s="45">
        <v>0</v>
      </c>
      <c r="AZ20" s="43">
        <v>0</v>
      </c>
      <c r="BA20" s="44">
        <f t="shared" si="15"/>
        <v>0</v>
      </c>
      <c r="BB20" s="45">
        <v>0</v>
      </c>
      <c r="BC20" s="43">
        <v>0</v>
      </c>
      <c r="BD20" s="44">
        <f t="shared" si="16"/>
        <v>0</v>
      </c>
      <c r="BE20" s="45">
        <v>0</v>
      </c>
      <c r="BF20" s="43">
        <v>0</v>
      </c>
      <c r="BG20" s="40">
        <f t="shared" si="17"/>
        <v>3127339</v>
      </c>
      <c r="BH20" s="41">
        <v>2984606</v>
      </c>
      <c r="BI20" s="42">
        <v>142733</v>
      </c>
      <c r="BJ20" s="40">
        <f t="shared" si="18"/>
        <v>2584921</v>
      </c>
      <c r="BK20" s="41">
        <v>2452175</v>
      </c>
      <c r="BL20" s="42">
        <v>132746</v>
      </c>
      <c r="BM20" s="40">
        <f t="shared" si="19"/>
        <v>542418</v>
      </c>
      <c r="BN20" s="41">
        <v>532431</v>
      </c>
      <c r="BO20" s="42">
        <v>9987</v>
      </c>
      <c r="BP20" s="44">
        <f t="shared" si="20"/>
        <v>0</v>
      </c>
      <c r="BQ20" s="45">
        <v>0</v>
      </c>
      <c r="BR20" s="43">
        <v>0</v>
      </c>
      <c r="BS20" s="40">
        <f t="shared" si="21"/>
        <v>331769</v>
      </c>
      <c r="BT20" s="41">
        <v>280328</v>
      </c>
      <c r="BU20" s="42">
        <v>51441</v>
      </c>
      <c r="BV20" s="40">
        <f t="shared" si="22"/>
        <v>359</v>
      </c>
      <c r="BW20" s="41">
        <v>315</v>
      </c>
      <c r="BX20" s="42">
        <v>44</v>
      </c>
      <c r="BY20" s="40">
        <f t="shared" si="23"/>
        <v>3110048</v>
      </c>
      <c r="BZ20" s="41">
        <v>2956251</v>
      </c>
      <c r="CA20" s="42">
        <v>153797</v>
      </c>
      <c r="CB20" s="73">
        <f t="shared" si="24"/>
        <v>349060</v>
      </c>
      <c r="CC20" s="75">
        <v>308683</v>
      </c>
      <c r="CD20" s="76">
        <v>40377</v>
      </c>
      <c r="CE20" s="50"/>
      <c r="CF20" s="55">
        <f t="shared" si="25"/>
        <v>0</v>
      </c>
      <c r="CG20" s="57">
        <v>0</v>
      </c>
      <c r="CH20" s="57">
        <v>0</v>
      </c>
      <c r="CI20" s="51"/>
      <c r="CJ20" s="55">
        <f t="shared" si="26"/>
        <v>0</v>
      </c>
      <c r="CK20" s="56">
        <v>0</v>
      </c>
      <c r="CL20" s="57">
        <v>0</v>
      </c>
      <c r="CM20" s="50"/>
      <c r="CN20" s="108">
        <f t="shared" si="27"/>
        <v>0</v>
      </c>
      <c r="CO20" s="56">
        <v>0</v>
      </c>
      <c r="CP20" s="57">
        <v>0</v>
      </c>
      <c r="CQ20" s="50"/>
      <c r="CR20" s="54">
        <f t="shared" si="32"/>
        <v>8272190</v>
      </c>
      <c r="CS20" s="38">
        <v>4656562</v>
      </c>
      <c r="CT20" s="39">
        <v>3615628</v>
      </c>
      <c r="CU20" s="46"/>
      <c r="CV20" s="40">
        <f t="shared" si="28"/>
        <v>440975</v>
      </c>
      <c r="CW20" s="41">
        <v>411159</v>
      </c>
      <c r="CX20" s="42">
        <v>29816</v>
      </c>
      <c r="CY20" s="40">
        <f t="shared" si="29"/>
        <v>2255929</v>
      </c>
      <c r="CZ20" s="41">
        <v>1518033</v>
      </c>
      <c r="DA20" s="42">
        <v>737896</v>
      </c>
      <c r="DB20" s="40">
        <f t="shared" si="30"/>
        <v>5603</v>
      </c>
      <c r="DC20" s="45">
        <v>0</v>
      </c>
      <c r="DD20" s="52">
        <v>5603</v>
      </c>
    </row>
    <row r="21" spans="1:108" s="53" customFormat="1" ht="13.2" x14ac:dyDescent="0.25">
      <c r="A21" s="34"/>
      <c r="B21" s="33" t="s">
        <v>25</v>
      </c>
      <c r="C21" s="54">
        <f t="shared" si="31"/>
        <v>4751301</v>
      </c>
      <c r="D21" s="38">
        <v>1373970</v>
      </c>
      <c r="E21" s="39">
        <v>3377331</v>
      </c>
      <c r="F21" s="40">
        <f t="shared" si="0"/>
        <v>2797915</v>
      </c>
      <c r="G21" s="41">
        <v>1121616</v>
      </c>
      <c r="H21" s="42">
        <v>1676299</v>
      </c>
      <c r="I21" s="40">
        <f t="shared" si="1"/>
        <v>1953386</v>
      </c>
      <c r="J21" s="41">
        <v>252354</v>
      </c>
      <c r="K21" s="42">
        <v>1701032</v>
      </c>
      <c r="L21" s="40">
        <f t="shared" si="2"/>
        <v>235348</v>
      </c>
      <c r="M21" s="41">
        <v>87280</v>
      </c>
      <c r="N21" s="42">
        <v>148068</v>
      </c>
      <c r="O21" s="40">
        <f t="shared" si="3"/>
        <v>1718038</v>
      </c>
      <c r="P21" s="41">
        <v>165074</v>
      </c>
      <c r="Q21" s="42">
        <v>1552964</v>
      </c>
      <c r="R21" s="40">
        <f t="shared" si="4"/>
        <v>22785</v>
      </c>
      <c r="S21" s="41">
        <v>22733</v>
      </c>
      <c r="T21" s="42">
        <v>52</v>
      </c>
      <c r="U21" s="40">
        <f t="shared" si="5"/>
        <v>5979</v>
      </c>
      <c r="V21" s="41">
        <v>5979</v>
      </c>
      <c r="W21" s="43">
        <v>0</v>
      </c>
      <c r="X21" s="40">
        <f t="shared" si="6"/>
        <v>1924622</v>
      </c>
      <c r="Y21" s="41">
        <v>223642</v>
      </c>
      <c r="Z21" s="42">
        <v>1700980</v>
      </c>
      <c r="AA21" s="44">
        <f t="shared" si="7"/>
        <v>0</v>
      </c>
      <c r="AB21" s="45">
        <v>0</v>
      </c>
      <c r="AC21" s="43">
        <v>0</v>
      </c>
      <c r="AD21" s="40">
        <f t="shared" si="8"/>
        <v>61366</v>
      </c>
      <c r="AE21" s="41">
        <v>41325</v>
      </c>
      <c r="AF21" s="42">
        <v>20041</v>
      </c>
      <c r="AG21" s="40">
        <f t="shared" si="9"/>
        <v>235423</v>
      </c>
      <c r="AH21" s="41">
        <v>229404</v>
      </c>
      <c r="AI21" s="42">
        <v>6019</v>
      </c>
      <c r="AJ21" s="46"/>
      <c r="AK21" s="55">
        <f t="shared" si="10"/>
        <v>0</v>
      </c>
      <c r="AL21" s="56">
        <v>0</v>
      </c>
      <c r="AM21" s="57">
        <v>0</v>
      </c>
      <c r="AN21" s="46"/>
      <c r="AO21" s="54">
        <f t="shared" si="11"/>
        <v>3479332</v>
      </c>
      <c r="AP21" s="38">
        <v>3286809</v>
      </c>
      <c r="AQ21" s="39">
        <v>192523</v>
      </c>
      <c r="AR21" s="40">
        <f t="shared" si="12"/>
        <v>2711784</v>
      </c>
      <c r="AS21" s="41">
        <v>2597938</v>
      </c>
      <c r="AT21" s="42">
        <v>113846</v>
      </c>
      <c r="AU21" s="40">
        <f t="shared" si="13"/>
        <v>767548</v>
      </c>
      <c r="AV21" s="41">
        <v>688871</v>
      </c>
      <c r="AW21" s="42">
        <v>78677</v>
      </c>
      <c r="AX21" s="44">
        <f t="shared" si="14"/>
        <v>0</v>
      </c>
      <c r="AY21" s="45">
        <v>0</v>
      </c>
      <c r="AZ21" s="43">
        <v>0</v>
      </c>
      <c r="BA21" s="44">
        <f t="shared" si="15"/>
        <v>0</v>
      </c>
      <c r="BB21" s="45">
        <v>0</v>
      </c>
      <c r="BC21" s="43">
        <v>0</v>
      </c>
      <c r="BD21" s="44">
        <f t="shared" si="16"/>
        <v>0</v>
      </c>
      <c r="BE21" s="45">
        <v>0</v>
      </c>
      <c r="BF21" s="43">
        <v>0</v>
      </c>
      <c r="BG21" s="40">
        <f t="shared" si="17"/>
        <v>3168209</v>
      </c>
      <c r="BH21" s="41">
        <v>3027177</v>
      </c>
      <c r="BI21" s="42">
        <v>141032</v>
      </c>
      <c r="BJ21" s="40">
        <f t="shared" si="18"/>
        <v>2718055</v>
      </c>
      <c r="BK21" s="41">
        <v>2584164</v>
      </c>
      <c r="BL21" s="42">
        <v>133891</v>
      </c>
      <c r="BM21" s="40">
        <f t="shared" si="19"/>
        <v>450154</v>
      </c>
      <c r="BN21" s="41">
        <v>443013</v>
      </c>
      <c r="BO21" s="42">
        <v>7141</v>
      </c>
      <c r="BP21" s="44">
        <f t="shared" si="20"/>
        <v>0</v>
      </c>
      <c r="BQ21" s="45">
        <v>0</v>
      </c>
      <c r="BR21" s="43">
        <v>0</v>
      </c>
      <c r="BS21" s="40">
        <f t="shared" si="21"/>
        <v>311123</v>
      </c>
      <c r="BT21" s="41">
        <v>259632</v>
      </c>
      <c r="BU21" s="42">
        <v>51491</v>
      </c>
      <c r="BV21" s="40">
        <f t="shared" si="22"/>
        <v>396</v>
      </c>
      <c r="BW21" s="41">
        <v>338</v>
      </c>
      <c r="BX21" s="42">
        <v>58</v>
      </c>
      <c r="BY21" s="40">
        <f t="shared" si="23"/>
        <v>3089918</v>
      </c>
      <c r="BZ21" s="41">
        <v>2936256</v>
      </c>
      <c r="CA21" s="42">
        <v>153662</v>
      </c>
      <c r="CB21" s="73">
        <f t="shared" si="24"/>
        <v>389414</v>
      </c>
      <c r="CC21" s="75">
        <v>350553</v>
      </c>
      <c r="CD21" s="76">
        <v>38861</v>
      </c>
      <c r="CE21" s="50"/>
      <c r="CF21" s="55">
        <f t="shared" si="25"/>
        <v>0</v>
      </c>
      <c r="CG21" s="57">
        <v>0</v>
      </c>
      <c r="CH21" s="57">
        <v>0</v>
      </c>
      <c r="CI21" s="51"/>
      <c r="CJ21" s="55">
        <f t="shared" si="26"/>
        <v>0</v>
      </c>
      <c r="CK21" s="56">
        <v>0</v>
      </c>
      <c r="CL21" s="57">
        <v>0</v>
      </c>
      <c r="CM21" s="50"/>
      <c r="CN21" s="108">
        <f t="shared" si="27"/>
        <v>0</v>
      </c>
      <c r="CO21" s="56">
        <v>0</v>
      </c>
      <c r="CP21" s="57">
        <v>0</v>
      </c>
      <c r="CQ21" s="50"/>
      <c r="CR21" s="54">
        <f t="shared" si="32"/>
        <v>8230633</v>
      </c>
      <c r="CS21" s="38">
        <f>D21+AL21+AP21+CG21+CK21+CO21</f>
        <v>4660779</v>
      </c>
      <c r="CT21" s="39">
        <f>E21+AM21+AQ21+CH21+CL21+CP21</f>
        <v>3569854</v>
      </c>
      <c r="CU21" s="46"/>
      <c r="CV21" s="40">
        <f t="shared" si="28"/>
        <v>347976</v>
      </c>
      <c r="CW21" s="41">
        <v>315979</v>
      </c>
      <c r="CX21" s="42">
        <v>31997</v>
      </c>
      <c r="CY21" s="40">
        <f t="shared" si="29"/>
        <v>2324182</v>
      </c>
      <c r="CZ21" s="41">
        <v>1635090</v>
      </c>
      <c r="DA21" s="42">
        <v>689092</v>
      </c>
      <c r="DB21" s="40">
        <f t="shared" si="30"/>
        <v>5615</v>
      </c>
      <c r="DC21" s="45">
        <v>0</v>
      </c>
      <c r="DD21" s="52">
        <v>5615</v>
      </c>
    </row>
    <row r="22" spans="1:108" s="53" customFormat="1" ht="13.2" x14ac:dyDescent="0.25">
      <c r="A22" s="34"/>
      <c r="B22" s="33" t="s">
        <v>26</v>
      </c>
      <c r="C22" s="54">
        <f t="shared" si="31"/>
        <v>4907407</v>
      </c>
      <c r="D22" s="38">
        <v>1382620</v>
      </c>
      <c r="E22" s="39">
        <v>3524787</v>
      </c>
      <c r="F22" s="40">
        <f t="shared" si="0"/>
        <v>2872962</v>
      </c>
      <c r="G22" s="41">
        <v>1117935</v>
      </c>
      <c r="H22" s="42">
        <v>1755027</v>
      </c>
      <c r="I22" s="40">
        <f t="shared" si="1"/>
        <v>2034445</v>
      </c>
      <c r="J22" s="41">
        <v>264685</v>
      </c>
      <c r="K22" s="42">
        <v>1769760</v>
      </c>
      <c r="L22" s="40">
        <f t="shared" si="2"/>
        <v>238508</v>
      </c>
      <c r="M22" s="41">
        <v>92141</v>
      </c>
      <c r="N22" s="42">
        <v>146367</v>
      </c>
      <c r="O22" s="40">
        <f t="shared" si="3"/>
        <v>1795937</v>
      </c>
      <c r="P22" s="41">
        <v>172544</v>
      </c>
      <c r="Q22" s="42">
        <v>1623393</v>
      </c>
      <c r="R22" s="40">
        <f t="shared" si="4"/>
        <v>25013</v>
      </c>
      <c r="S22" s="41">
        <v>24921</v>
      </c>
      <c r="T22" s="42">
        <v>92</v>
      </c>
      <c r="U22" s="40">
        <f t="shared" si="5"/>
        <v>5701</v>
      </c>
      <c r="V22" s="41">
        <v>5701</v>
      </c>
      <c r="W22" s="43">
        <v>0</v>
      </c>
      <c r="X22" s="40">
        <f t="shared" si="6"/>
        <v>2003731</v>
      </c>
      <c r="Y22" s="41">
        <v>234063</v>
      </c>
      <c r="Z22" s="42">
        <v>1769668</v>
      </c>
      <c r="AA22" s="44">
        <f t="shared" si="7"/>
        <v>0</v>
      </c>
      <c r="AB22" s="45">
        <v>0</v>
      </c>
      <c r="AC22" s="43">
        <v>0</v>
      </c>
      <c r="AD22" s="40">
        <f t="shared" si="8"/>
        <v>56776</v>
      </c>
      <c r="AE22" s="41">
        <v>29255</v>
      </c>
      <c r="AF22" s="42">
        <v>27521</v>
      </c>
      <c r="AG22" s="40">
        <f t="shared" si="9"/>
        <v>260957</v>
      </c>
      <c r="AH22" s="41">
        <v>254425</v>
      </c>
      <c r="AI22" s="42">
        <v>6532</v>
      </c>
      <c r="AJ22" s="46"/>
      <c r="AK22" s="55">
        <f t="shared" si="10"/>
        <v>0</v>
      </c>
      <c r="AL22" s="56">
        <v>0</v>
      </c>
      <c r="AM22" s="57">
        <v>0</v>
      </c>
      <c r="AN22" s="46"/>
      <c r="AO22" s="54">
        <f t="shared" si="11"/>
        <v>3647452</v>
      </c>
      <c r="AP22" s="38">
        <v>3442000</v>
      </c>
      <c r="AQ22" s="39">
        <v>205452</v>
      </c>
      <c r="AR22" s="40">
        <f t="shared" si="12"/>
        <v>2866933</v>
      </c>
      <c r="AS22" s="41">
        <v>2744077</v>
      </c>
      <c r="AT22" s="42">
        <v>122856</v>
      </c>
      <c r="AU22" s="40">
        <f t="shared" si="13"/>
        <v>780519</v>
      </c>
      <c r="AV22" s="41">
        <v>697923</v>
      </c>
      <c r="AW22" s="42">
        <v>82596</v>
      </c>
      <c r="AX22" s="44">
        <f t="shared" si="14"/>
        <v>0</v>
      </c>
      <c r="AY22" s="45">
        <v>0</v>
      </c>
      <c r="AZ22" s="43">
        <v>0</v>
      </c>
      <c r="BA22" s="44">
        <f t="shared" si="15"/>
        <v>0</v>
      </c>
      <c r="BB22" s="45">
        <v>0</v>
      </c>
      <c r="BC22" s="43">
        <v>0</v>
      </c>
      <c r="BD22" s="44">
        <f t="shared" si="16"/>
        <v>0</v>
      </c>
      <c r="BE22" s="45">
        <v>0</v>
      </c>
      <c r="BF22" s="43">
        <v>0</v>
      </c>
      <c r="BG22" s="40">
        <f t="shared" si="17"/>
        <v>3280633</v>
      </c>
      <c r="BH22" s="41">
        <v>3133190</v>
      </c>
      <c r="BI22" s="42">
        <v>147443</v>
      </c>
      <c r="BJ22" s="40">
        <f t="shared" si="18"/>
        <v>2380621</v>
      </c>
      <c r="BK22" s="41">
        <v>2246522</v>
      </c>
      <c r="BL22" s="42">
        <v>134099</v>
      </c>
      <c r="BM22" s="40">
        <f t="shared" si="19"/>
        <v>900012</v>
      </c>
      <c r="BN22" s="41">
        <v>886668</v>
      </c>
      <c r="BO22" s="42">
        <v>13344</v>
      </c>
      <c r="BP22" s="44">
        <f t="shared" si="20"/>
        <v>0</v>
      </c>
      <c r="BQ22" s="45">
        <v>0</v>
      </c>
      <c r="BR22" s="43">
        <v>0</v>
      </c>
      <c r="BS22" s="40">
        <f t="shared" si="21"/>
        <v>366819</v>
      </c>
      <c r="BT22" s="41">
        <v>308810</v>
      </c>
      <c r="BU22" s="42">
        <v>58009</v>
      </c>
      <c r="BV22" s="40">
        <f t="shared" si="22"/>
        <v>368</v>
      </c>
      <c r="BW22" s="41">
        <v>313</v>
      </c>
      <c r="BX22" s="42">
        <v>55</v>
      </c>
      <c r="BY22" s="40">
        <f t="shared" si="23"/>
        <v>3230387</v>
      </c>
      <c r="BZ22" s="41">
        <v>3063141</v>
      </c>
      <c r="CA22" s="42">
        <v>167246</v>
      </c>
      <c r="CB22" s="73">
        <f t="shared" si="24"/>
        <v>417065</v>
      </c>
      <c r="CC22" s="75">
        <v>378859</v>
      </c>
      <c r="CD22" s="76">
        <v>38206</v>
      </c>
      <c r="CE22" s="50"/>
      <c r="CF22" s="55">
        <f t="shared" si="25"/>
        <v>0</v>
      </c>
      <c r="CG22" s="57">
        <v>0</v>
      </c>
      <c r="CH22" s="57">
        <v>0</v>
      </c>
      <c r="CI22" s="51"/>
      <c r="CJ22" s="55">
        <f t="shared" si="26"/>
        <v>0</v>
      </c>
      <c r="CK22" s="56">
        <v>0</v>
      </c>
      <c r="CL22" s="57">
        <v>0</v>
      </c>
      <c r="CM22" s="50"/>
      <c r="CN22" s="108">
        <f t="shared" si="27"/>
        <v>0</v>
      </c>
      <c r="CO22" s="56">
        <v>0</v>
      </c>
      <c r="CP22" s="57">
        <v>0</v>
      </c>
      <c r="CQ22" s="50"/>
      <c r="CR22" s="54">
        <f t="shared" si="32"/>
        <v>8554859</v>
      </c>
      <c r="CS22" s="38">
        <v>4824620</v>
      </c>
      <c r="CT22" s="39">
        <v>3730239</v>
      </c>
      <c r="CU22" s="46"/>
      <c r="CV22" s="40">
        <f t="shared" si="28"/>
        <v>355206</v>
      </c>
      <c r="CW22" s="41">
        <v>325801</v>
      </c>
      <c r="CX22" s="42">
        <v>29405</v>
      </c>
      <c r="CY22" s="40">
        <f t="shared" si="29"/>
        <v>2274159</v>
      </c>
      <c r="CZ22" s="41">
        <v>1654226</v>
      </c>
      <c r="DA22" s="42">
        <v>619933</v>
      </c>
      <c r="DB22" s="40">
        <f t="shared" si="30"/>
        <v>6014</v>
      </c>
      <c r="DC22" s="45">
        <v>0</v>
      </c>
      <c r="DD22" s="52">
        <v>6014</v>
      </c>
    </row>
    <row r="23" spans="1:108" s="53" customFormat="1" ht="13.8" thickBot="1" x14ac:dyDescent="0.3">
      <c r="A23" s="35"/>
      <c r="B23" s="36" t="s">
        <v>27</v>
      </c>
      <c r="C23" s="58">
        <f t="shared" si="31"/>
        <v>5846297</v>
      </c>
      <c r="D23" s="59">
        <v>1590325</v>
      </c>
      <c r="E23" s="60">
        <v>4255972</v>
      </c>
      <c r="F23" s="61">
        <f t="shared" si="0"/>
        <v>3328640</v>
      </c>
      <c r="G23" s="62">
        <v>1220025</v>
      </c>
      <c r="H23" s="63">
        <v>2108615</v>
      </c>
      <c r="I23" s="61">
        <f t="shared" si="1"/>
        <v>2517657</v>
      </c>
      <c r="J23" s="62">
        <v>370300</v>
      </c>
      <c r="K23" s="63">
        <v>2147357</v>
      </c>
      <c r="L23" s="61">
        <f t="shared" si="2"/>
        <v>351054</v>
      </c>
      <c r="M23" s="62">
        <v>180027</v>
      </c>
      <c r="N23" s="63">
        <v>171027</v>
      </c>
      <c r="O23" s="61">
        <f t="shared" si="3"/>
        <v>2166603</v>
      </c>
      <c r="P23" s="62">
        <v>190273</v>
      </c>
      <c r="Q23" s="63">
        <v>1976330</v>
      </c>
      <c r="R23" s="61">
        <f t="shared" si="4"/>
        <v>29367</v>
      </c>
      <c r="S23" s="62">
        <v>29246</v>
      </c>
      <c r="T23" s="63">
        <v>121</v>
      </c>
      <c r="U23" s="61">
        <f t="shared" si="5"/>
        <v>6150</v>
      </c>
      <c r="V23" s="62">
        <v>6150</v>
      </c>
      <c r="W23" s="64">
        <v>0</v>
      </c>
      <c r="X23" s="61">
        <f t="shared" si="6"/>
        <v>2482140</v>
      </c>
      <c r="Y23" s="62">
        <v>334904</v>
      </c>
      <c r="Z23" s="63">
        <v>2147236</v>
      </c>
      <c r="AA23" s="65">
        <f t="shared" si="7"/>
        <v>0</v>
      </c>
      <c r="AB23" s="66">
        <v>0</v>
      </c>
      <c r="AC23" s="64">
        <v>0</v>
      </c>
      <c r="AD23" s="61">
        <f t="shared" si="8"/>
        <v>40614</v>
      </c>
      <c r="AE23" s="62">
        <v>13332</v>
      </c>
      <c r="AF23" s="63">
        <v>27282</v>
      </c>
      <c r="AG23" s="61">
        <f t="shared" si="9"/>
        <v>276749</v>
      </c>
      <c r="AH23" s="62">
        <v>270859</v>
      </c>
      <c r="AI23" s="63">
        <v>5890</v>
      </c>
      <c r="AJ23" s="46"/>
      <c r="AK23" s="67">
        <f t="shared" si="10"/>
        <v>0</v>
      </c>
      <c r="AL23" s="68">
        <v>0</v>
      </c>
      <c r="AM23" s="69">
        <v>0</v>
      </c>
      <c r="AN23" s="46"/>
      <c r="AO23" s="58">
        <f t="shared" si="11"/>
        <v>3930047</v>
      </c>
      <c r="AP23" s="59">
        <v>3704936</v>
      </c>
      <c r="AQ23" s="60">
        <v>225111</v>
      </c>
      <c r="AR23" s="61">
        <f t="shared" si="12"/>
        <v>3128714</v>
      </c>
      <c r="AS23" s="62">
        <v>2991076</v>
      </c>
      <c r="AT23" s="63">
        <v>137638</v>
      </c>
      <c r="AU23" s="61">
        <f t="shared" si="13"/>
        <v>801333</v>
      </c>
      <c r="AV23" s="62">
        <v>713860</v>
      </c>
      <c r="AW23" s="63">
        <v>87473</v>
      </c>
      <c r="AX23" s="65">
        <f t="shared" si="14"/>
        <v>0</v>
      </c>
      <c r="AY23" s="66">
        <v>0</v>
      </c>
      <c r="AZ23" s="64">
        <v>0</v>
      </c>
      <c r="BA23" s="65">
        <f t="shared" si="15"/>
        <v>0</v>
      </c>
      <c r="BB23" s="66">
        <v>0</v>
      </c>
      <c r="BC23" s="64">
        <v>0</v>
      </c>
      <c r="BD23" s="65">
        <f t="shared" si="16"/>
        <v>0</v>
      </c>
      <c r="BE23" s="66">
        <v>0</v>
      </c>
      <c r="BF23" s="64">
        <v>0</v>
      </c>
      <c r="BG23" s="61">
        <f t="shared" si="17"/>
        <v>3594765</v>
      </c>
      <c r="BH23" s="62">
        <v>3442138</v>
      </c>
      <c r="BI23" s="63">
        <v>152627</v>
      </c>
      <c r="BJ23" s="61">
        <f t="shared" si="18"/>
        <v>2498261</v>
      </c>
      <c r="BK23" s="62">
        <v>2357046</v>
      </c>
      <c r="BL23" s="63">
        <v>141215</v>
      </c>
      <c r="BM23" s="61">
        <f t="shared" si="19"/>
        <v>1096504</v>
      </c>
      <c r="BN23" s="62">
        <v>1085092</v>
      </c>
      <c r="BO23" s="63">
        <v>11412</v>
      </c>
      <c r="BP23" s="65">
        <f t="shared" si="20"/>
        <v>0</v>
      </c>
      <c r="BQ23" s="66">
        <v>0</v>
      </c>
      <c r="BR23" s="64">
        <v>0</v>
      </c>
      <c r="BS23" s="61">
        <f t="shared" si="21"/>
        <v>335282</v>
      </c>
      <c r="BT23" s="62">
        <v>262798</v>
      </c>
      <c r="BU23" s="63">
        <v>72484</v>
      </c>
      <c r="BV23" s="61">
        <f t="shared" si="22"/>
        <v>429</v>
      </c>
      <c r="BW23" s="62">
        <v>354</v>
      </c>
      <c r="BX23" s="63">
        <v>75</v>
      </c>
      <c r="BY23" s="61">
        <f t="shared" si="23"/>
        <v>3576259</v>
      </c>
      <c r="BZ23" s="62">
        <v>3387018</v>
      </c>
      <c r="CA23" s="63">
        <v>189241</v>
      </c>
      <c r="CB23" s="61">
        <f t="shared" si="24"/>
        <v>353788</v>
      </c>
      <c r="CC23" s="62">
        <v>317918</v>
      </c>
      <c r="CD23" s="63">
        <v>35870</v>
      </c>
      <c r="CE23" s="50"/>
      <c r="CF23" s="67">
        <f t="shared" si="25"/>
        <v>0</v>
      </c>
      <c r="CG23" s="69">
        <v>0</v>
      </c>
      <c r="CH23" s="69">
        <v>0</v>
      </c>
      <c r="CI23" s="51"/>
      <c r="CJ23" s="67">
        <f t="shared" si="26"/>
        <v>0</v>
      </c>
      <c r="CK23" s="68">
        <v>0</v>
      </c>
      <c r="CL23" s="69">
        <v>0</v>
      </c>
      <c r="CM23" s="50"/>
      <c r="CN23" s="109">
        <f t="shared" si="27"/>
        <v>0</v>
      </c>
      <c r="CO23" s="68">
        <v>0</v>
      </c>
      <c r="CP23" s="69">
        <v>0</v>
      </c>
      <c r="CQ23" s="50"/>
      <c r="CR23" s="58">
        <f t="shared" si="32"/>
        <v>9776344</v>
      </c>
      <c r="CS23" s="59">
        <f>D23+AL23+AP23+CG23+CK23+CO23</f>
        <v>5295261</v>
      </c>
      <c r="CT23" s="60">
        <f>E23+AM23+AQ23+CH23+CL23+CP23</f>
        <v>4481083</v>
      </c>
      <c r="CU23" s="46"/>
      <c r="CV23" s="61">
        <f t="shared" si="28"/>
        <v>385171</v>
      </c>
      <c r="CW23" s="62">
        <v>355575</v>
      </c>
      <c r="CX23" s="63">
        <v>29596</v>
      </c>
      <c r="CY23" s="61">
        <f t="shared" si="29"/>
        <v>2424948</v>
      </c>
      <c r="CZ23" s="62">
        <v>1754621</v>
      </c>
      <c r="DA23" s="63">
        <v>670327</v>
      </c>
      <c r="DB23" s="61">
        <f t="shared" si="30"/>
        <v>5821</v>
      </c>
      <c r="DC23" s="66">
        <v>0</v>
      </c>
      <c r="DD23" s="70">
        <v>5821</v>
      </c>
    </row>
    <row r="24" spans="1:108" s="53" customFormat="1" ht="13.2" x14ac:dyDescent="0.25">
      <c r="A24" s="32">
        <v>2017</v>
      </c>
      <c r="B24" s="33" t="s">
        <v>17</v>
      </c>
      <c r="C24" s="37">
        <f>D24+E24</f>
        <v>4079737</v>
      </c>
      <c r="D24" s="38">
        <v>1208905</v>
      </c>
      <c r="E24" s="39">
        <v>2870832</v>
      </c>
      <c r="F24" s="40">
        <f>G24+H24</f>
        <v>2448183</v>
      </c>
      <c r="G24" s="41">
        <v>999303</v>
      </c>
      <c r="H24" s="42">
        <v>1448880</v>
      </c>
      <c r="I24" s="40">
        <f>J24+K24</f>
        <v>1631554</v>
      </c>
      <c r="J24" s="41">
        <v>209602</v>
      </c>
      <c r="K24" s="42">
        <v>1421952</v>
      </c>
      <c r="L24" s="40">
        <f>M24+N24</f>
        <v>170804</v>
      </c>
      <c r="M24" s="41">
        <v>46099</v>
      </c>
      <c r="N24" s="42">
        <v>124705</v>
      </c>
      <c r="O24" s="40">
        <f>P24+Q24</f>
        <v>1460750</v>
      </c>
      <c r="P24" s="41">
        <v>163503</v>
      </c>
      <c r="Q24" s="42">
        <v>1297247</v>
      </c>
      <c r="R24" s="40">
        <f>S24+T24</f>
        <v>25597</v>
      </c>
      <c r="S24" s="41">
        <v>25524</v>
      </c>
      <c r="T24" s="42">
        <v>73</v>
      </c>
      <c r="U24" s="40">
        <f>V24+W24</f>
        <v>5488</v>
      </c>
      <c r="V24" s="41">
        <v>5488</v>
      </c>
      <c r="W24" s="43">
        <v>0</v>
      </c>
      <c r="X24" s="40">
        <f>Y24+Z24</f>
        <v>1600469</v>
      </c>
      <c r="Y24" s="41">
        <v>178590</v>
      </c>
      <c r="Z24" s="42">
        <v>1421879</v>
      </c>
      <c r="AA24" s="44">
        <f t="shared" si="7"/>
        <v>0</v>
      </c>
      <c r="AB24" s="45">
        <v>0</v>
      </c>
      <c r="AC24" s="43">
        <v>0</v>
      </c>
      <c r="AD24" s="40">
        <f>AE24+AF24</f>
        <v>33288</v>
      </c>
      <c r="AE24" s="41">
        <v>10170</v>
      </c>
      <c r="AF24" s="42">
        <v>23118</v>
      </c>
      <c r="AG24" s="40">
        <f>AH24+AI24</f>
        <v>254000</v>
      </c>
      <c r="AH24" s="41">
        <v>248752</v>
      </c>
      <c r="AI24" s="42">
        <v>5248</v>
      </c>
      <c r="AJ24" s="46"/>
      <c r="AK24" s="47">
        <f t="shared" si="10"/>
        <v>0</v>
      </c>
      <c r="AL24" s="56">
        <v>0</v>
      </c>
      <c r="AM24" s="57">
        <v>0</v>
      </c>
      <c r="AN24" s="46"/>
      <c r="AO24" s="37">
        <f>AP24+AQ24</f>
        <v>3584282</v>
      </c>
      <c r="AP24" s="38">
        <v>3430408</v>
      </c>
      <c r="AQ24" s="39">
        <v>153874</v>
      </c>
      <c r="AR24" s="40">
        <f>AS24+AT24</f>
        <v>2884241</v>
      </c>
      <c r="AS24" s="41">
        <v>2791805</v>
      </c>
      <c r="AT24" s="42">
        <v>92436</v>
      </c>
      <c r="AU24" s="40">
        <f>AV24+AW24</f>
        <v>700041</v>
      </c>
      <c r="AV24" s="41">
        <v>638603</v>
      </c>
      <c r="AW24" s="42">
        <v>61438</v>
      </c>
      <c r="AX24" s="44">
        <f t="shared" si="14"/>
        <v>0</v>
      </c>
      <c r="AY24" s="45">
        <v>0</v>
      </c>
      <c r="AZ24" s="43">
        <v>0</v>
      </c>
      <c r="BA24" s="44">
        <f t="shared" si="15"/>
        <v>0</v>
      </c>
      <c r="BB24" s="45">
        <v>0</v>
      </c>
      <c r="BC24" s="43">
        <v>0</v>
      </c>
      <c r="BD24" s="44">
        <f t="shared" si="16"/>
        <v>0</v>
      </c>
      <c r="BE24" s="45">
        <v>0</v>
      </c>
      <c r="BF24" s="43">
        <v>0</v>
      </c>
      <c r="BG24" s="40">
        <f>BH24+BI24</f>
        <v>3234107</v>
      </c>
      <c r="BH24" s="41">
        <v>3119116</v>
      </c>
      <c r="BI24" s="42">
        <v>114991</v>
      </c>
      <c r="BJ24" s="40">
        <f>BK24+BL24</f>
        <v>2215360</v>
      </c>
      <c r="BK24" s="41">
        <v>2110705</v>
      </c>
      <c r="BL24" s="42">
        <v>104655</v>
      </c>
      <c r="BM24" s="40">
        <f t="shared" si="19"/>
        <v>1018747</v>
      </c>
      <c r="BN24" s="41">
        <v>1000477</v>
      </c>
      <c r="BO24" s="42">
        <v>18270</v>
      </c>
      <c r="BP24" s="44">
        <f t="shared" si="20"/>
        <v>0</v>
      </c>
      <c r="BQ24" s="45">
        <v>0</v>
      </c>
      <c r="BR24" s="43">
        <v>0</v>
      </c>
      <c r="BS24" s="40">
        <f>BT24+BU24</f>
        <v>350175</v>
      </c>
      <c r="BT24" s="41">
        <v>311292</v>
      </c>
      <c r="BU24" s="42">
        <v>38883</v>
      </c>
      <c r="BV24" s="40">
        <f>BW24+BX24</f>
        <v>1158</v>
      </c>
      <c r="BW24" s="41">
        <v>1046</v>
      </c>
      <c r="BX24" s="42">
        <v>112</v>
      </c>
      <c r="BY24" s="40">
        <f>BZ24+CA24</f>
        <v>3192251</v>
      </c>
      <c r="BZ24" s="41">
        <v>3071118</v>
      </c>
      <c r="CA24" s="42">
        <v>121133</v>
      </c>
      <c r="CB24" s="40">
        <f>CC24+CD24</f>
        <v>392031</v>
      </c>
      <c r="CC24" s="41">
        <v>359290</v>
      </c>
      <c r="CD24" s="42">
        <v>32741</v>
      </c>
      <c r="CE24" s="50"/>
      <c r="CF24" s="47">
        <f t="shared" si="25"/>
        <v>0</v>
      </c>
      <c r="CG24" s="57">
        <v>0</v>
      </c>
      <c r="CH24" s="49">
        <v>0</v>
      </c>
      <c r="CI24" s="51"/>
      <c r="CJ24" s="47">
        <f t="shared" si="26"/>
        <v>0</v>
      </c>
      <c r="CK24" s="48">
        <v>0</v>
      </c>
      <c r="CL24" s="49">
        <v>0</v>
      </c>
      <c r="CM24" s="50"/>
      <c r="CN24" s="107">
        <f t="shared" si="27"/>
        <v>0</v>
      </c>
      <c r="CO24" s="48">
        <v>0</v>
      </c>
      <c r="CP24" s="49">
        <v>0</v>
      </c>
      <c r="CQ24" s="50"/>
      <c r="CR24" s="37">
        <f>CS24+CT24</f>
        <v>7664019</v>
      </c>
      <c r="CS24" s="38">
        <v>4639313</v>
      </c>
      <c r="CT24" s="39">
        <v>3024706</v>
      </c>
      <c r="CU24" s="46"/>
      <c r="CV24" s="40">
        <f>CW24+CX24</f>
        <v>370693</v>
      </c>
      <c r="CW24" s="41">
        <v>340551</v>
      </c>
      <c r="CX24" s="42">
        <v>30142</v>
      </c>
      <c r="CY24" s="40">
        <f>CZ24+DA24</f>
        <v>2090335</v>
      </c>
      <c r="CZ24" s="41">
        <v>1551552</v>
      </c>
      <c r="DA24" s="42">
        <v>538783</v>
      </c>
      <c r="DB24" s="40">
        <f>DC24+DD24</f>
        <v>4516</v>
      </c>
      <c r="DC24" s="45">
        <v>0</v>
      </c>
      <c r="DD24" s="52">
        <v>4516</v>
      </c>
    </row>
    <row r="25" spans="1:108" s="53" customFormat="1" ht="13.2" x14ac:dyDescent="0.25">
      <c r="A25" s="34"/>
      <c r="B25" s="33" t="s">
        <v>18</v>
      </c>
      <c r="C25" s="54">
        <f t="shared" ref="C25:C40" si="34">D25+E25</f>
        <v>4590966</v>
      </c>
      <c r="D25" s="38">
        <v>1354936</v>
      </c>
      <c r="E25" s="39">
        <v>3236030</v>
      </c>
      <c r="F25" s="40">
        <f t="shared" ref="F25:F71" si="35">G25+H25</f>
        <v>2712635</v>
      </c>
      <c r="G25" s="41">
        <v>1088811</v>
      </c>
      <c r="H25" s="42">
        <v>1623824</v>
      </c>
      <c r="I25" s="40">
        <f t="shared" ref="I25:I71" si="36">J25+K25</f>
        <v>1878331</v>
      </c>
      <c r="J25" s="41">
        <v>266125</v>
      </c>
      <c r="K25" s="42">
        <v>1612206</v>
      </c>
      <c r="L25" s="40">
        <f t="shared" ref="L25:L71" si="37">M25+N25</f>
        <v>215297</v>
      </c>
      <c r="M25" s="41">
        <v>91907</v>
      </c>
      <c r="N25" s="42">
        <v>123390</v>
      </c>
      <c r="O25" s="40">
        <f t="shared" ref="O25:O71" si="38">P25+Q25</f>
        <v>1663034</v>
      </c>
      <c r="P25" s="41">
        <v>174218</v>
      </c>
      <c r="Q25" s="42">
        <v>1488816</v>
      </c>
      <c r="R25" s="40">
        <f t="shared" ref="R25:R71" si="39">S25+T25</f>
        <v>27972</v>
      </c>
      <c r="S25" s="41">
        <v>27910</v>
      </c>
      <c r="T25" s="42">
        <v>62</v>
      </c>
      <c r="U25" s="40">
        <f t="shared" ref="U25:U71" si="40">V25+W25</f>
        <v>5902</v>
      </c>
      <c r="V25" s="41">
        <v>5902</v>
      </c>
      <c r="W25" s="43">
        <v>0</v>
      </c>
      <c r="X25" s="40">
        <f t="shared" ref="X25:X71" si="41">Y25+Z25</f>
        <v>1844457</v>
      </c>
      <c r="Y25" s="41">
        <v>232313</v>
      </c>
      <c r="Z25" s="42">
        <v>1612144</v>
      </c>
      <c r="AA25" s="44">
        <f t="shared" si="7"/>
        <v>0</v>
      </c>
      <c r="AB25" s="45">
        <v>0</v>
      </c>
      <c r="AC25" s="43">
        <v>0</v>
      </c>
      <c r="AD25" s="40">
        <f t="shared" ref="AD25:AD71" si="42">AE25+AF25</f>
        <v>26142</v>
      </c>
      <c r="AE25" s="41">
        <v>9691</v>
      </c>
      <c r="AF25" s="42">
        <v>16451</v>
      </c>
      <c r="AG25" s="40">
        <f t="shared" ref="AG25:AG71" si="43">AH25+AI25</f>
        <v>266548</v>
      </c>
      <c r="AH25" s="41">
        <v>261041</v>
      </c>
      <c r="AI25" s="42">
        <v>5507</v>
      </c>
      <c r="AJ25" s="46"/>
      <c r="AK25" s="55">
        <f t="shared" si="10"/>
        <v>0</v>
      </c>
      <c r="AL25" s="56">
        <v>0</v>
      </c>
      <c r="AM25" s="57">
        <v>0</v>
      </c>
      <c r="AN25" s="46"/>
      <c r="AO25" s="54">
        <f t="shared" ref="AO25:AO71" si="44">AP25+AQ25</f>
        <v>3611872</v>
      </c>
      <c r="AP25" s="38">
        <v>3419022</v>
      </c>
      <c r="AQ25" s="39">
        <v>192850</v>
      </c>
      <c r="AR25" s="40">
        <f t="shared" ref="AR25:AR71" si="45">AS25+AT25</f>
        <v>2883656</v>
      </c>
      <c r="AS25" s="41">
        <v>2763839</v>
      </c>
      <c r="AT25" s="42">
        <v>119817</v>
      </c>
      <c r="AU25" s="40">
        <f t="shared" ref="AU25:AU71" si="46">AV25+AW25</f>
        <v>728216</v>
      </c>
      <c r="AV25" s="41">
        <v>655183</v>
      </c>
      <c r="AW25" s="42">
        <v>73033</v>
      </c>
      <c r="AX25" s="44">
        <f t="shared" si="14"/>
        <v>0</v>
      </c>
      <c r="AY25" s="45">
        <v>0</v>
      </c>
      <c r="AZ25" s="43">
        <v>0</v>
      </c>
      <c r="BA25" s="44">
        <f t="shared" si="15"/>
        <v>0</v>
      </c>
      <c r="BB25" s="45">
        <v>0</v>
      </c>
      <c r="BC25" s="43">
        <v>0</v>
      </c>
      <c r="BD25" s="44">
        <f t="shared" si="16"/>
        <v>0</v>
      </c>
      <c r="BE25" s="45">
        <v>0</v>
      </c>
      <c r="BF25" s="43">
        <v>0</v>
      </c>
      <c r="BG25" s="40">
        <f t="shared" ref="BG25:BG71" si="47">BH25+BI25</f>
        <v>3248666</v>
      </c>
      <c r="BH25" s="41">
        <v>3108753</v>
      </c>
      <c r="BI25" s="42">
        <v>139913</v>
      </c>
      <c r="BJ25" s="40">
        <f t="shared" ref="BJ25:BJ71" si="48">BK25+BL25</f>
        <v>2177478</v>
      </c>
      <c r="BK25" s="41">
        <v>2048760</v>
      </c>
      <c r="BL25" s="42">
        <v>128718</v>
      </c>
      <c r="BM25" s="40">
        <f t="shared" si="19"/>
        <v>1071188</v>
      </c>
      <c r="BN25" s="41">
        <v>1044028</v>
      </c>
      <c r="BO25" s="42">
        <v>27160</v>
      </c>
      <c r="BP25" s="44">
        <f t="shared" si="20"/>
        <v>0</v>
      </c>
      <c r="BQ25" s="45">
        <v>0</v>
      </c>
      <c r="BR25" s="43">
        <v>0</v>
      </c>
      <c r="BS25" s="40">
        <f t="shared" ref="BS25:BS50" si="49">BT25+BU25</f>
        <v>363206</v>
      </c>
      <c r="BT25" s="41">
        <v>310269</v>
      </c>
      <c r="BU25" s="42">
        <v>52937</v>
      </c>
      <c r="BV25" s="40">
        <f t="shared" ref="BV25:BV71" si="50">BW25+BX25</f>
        <v>1302</v>
      </c>
      <c r="BW25" s="41">
        <v>1174</v>
      </c>
      <c r="BX25" s="42">
        <v>128</v>
      </c>
      <c r="BY25" s="40">
        <f t="shared" ref="BY25:BY71" si="51">BZ25+CA25</f>
        <v>3237867</v>
      </c>
      <c r="BZ25" s="41">
        <v>3082078</v>
      </c>
      <c r="CA25" s="42">
        <v>155789</v>
      </c>
      <c r="CB25" s="40">
        <f t="shared" ref="CB25:CB71" si="52">CC25+CD25</f>
        <v>374005</v>
      </c>
      <c r="CC25" s="41">
        <v>336944</v>
      </c>
      <c r="CD25" s="42">
        <v>37061</v>
      </c>
      <c r="CE25" s="50"/>
      <c r="CF25" s="55">
        <f t="shared" si="25"/>
        <v>0</v>
      </c>
      <c r="CG25" s="56">
        <v>0</v>
      </c>
      <c r="CH25" s="57">
        <v>0</v>
      </c>
      <c r="CI25" s="51"/>
      <c r="CJ25" s="55">
        <f t="shared" si="26"/>
        <v>0</v>
      </c>
      <c r="CK25" s="56">
        <v>0</v>
      </c>
      <c r="CL25" s="57">
        <v>0</v>
      </c>
      <c r="CM25" s="50"/>
      <c r="CN25" s="108">
        <f t="shared" si="27"/>
        <v>0</v>
      </c>
      <c r="CO25" s="56">
        <v>0</v>
      </c>
      <c r="CP25" s="57">
        <v>0</v>
      </c>
      <c r="CQ25" s="50"/>
      <c r="CR25" s="54">
        <f t="shared" ref="CR25:CR71" si="53">CS25+CT25</f>
        <v>8202838</v>
      </c>
      <c r="CS25" s="38">
        <v>4773958</v>
      </c>
      <c r="CT25" s="39">
        <v>3428880</v>
      </c>
      <c r="CU25" s="46"/>
      <c r="CV25" s="40">
        <f t="shared" ref="CV25:CV71" si="54">CW25+CX25</f>
        <v>342489</v>
      </c>
      <c r="CW25" s="41">
        <v>315871</v>
      </c>
      <c r="CX25" s="42">
        <v>26618</v>
      </c>
      <c r="CY25" s="40">
        <f t="shared" ref="CY25:CY71" si="55">CZ25+DA25</f>
        <v>2186928</v>
      </c>
      <c r="CZ25" s="41">
        <v>1572946</v>
      </c>
      <c r="DA25" s="42">
        <v>613982</v>
      </c>
      <c r="DB25" s="40">
        <f t="shared" ref="DB25:DB71" si="56">DC25+DD25</f>
        <v>5614</v>
      </c>
      <c r="DC25" s="45">
        <v>0</v>
      </c>
      <c r="DD25" s="52">
        <v>5614</v>
      </c>
    </row>
    <row r="26" spans="1:108" s="53" customFormat="1" ht="13.2" x14ac:dyDescent="0.25">
      <c r="A26" s="34"/>
      <c r="B26" s="33" t="s">
        <v>19</v>
      </c>
      <c r="C26" s="54">
        <f t="shared" si="34"/>
        <v>5077401</v>
      </c>
      <c r="D26" s="38">
        <v>1442906</v>
      </c>
      <c r="E26" s="39">
        <v>3634495</v>
      </c>
      <c r="F26" s="40">
        <f t="shared" si="35"/>
        <v>2954507</v>
      </c>
      <c r="G26" s="41">
        <v>1155913</v>
      </c>
      <c r="H26" s="42">
        <v>1798594</v>
      </c>
      <c r="I26" s="40">
        <f t="shared" si="36"/>
        <v>2122894</v>
      </c>
      <c r="J26" s="41">
        <v>286993</v>
      </c>
      <c r="K26" s="42">
        <v>1835901</v>
      </c>
      <c r="L26" s="40">
        <f t="shared" si="37"/>
        <v>288434</v>
      </c>
      <c r="M26" s="41">
        <v>98492</v>
      </c>
      <c r="N26" s="42">
        <v>189942</v>
      </c>
      <c r="O26" s="40">
        <f t="shared" si="38"/>
        <v>1834460</v>
      </c>
      <c r="P26" s="41">
        <v>188501</v>
      </c>
      <c r="Q26" s="42">
        <v>1645959</v>
      </c>
      <c r="R26" s="40">
        <f t="shared" si="39"/>
        <v>31742</v>
      </c>
      <c r="S26" s="41">
        <v>31661</v>
      </c>
      <c r="T26" s="42">
        <v>81</v>
      </c>
      <c r="U26" s="40">
        <f t="shared" si="40"/>
        <v>5398</v>
      </c>
      <c r="V26" s="41">
        <v>5398</v>
      </c>
      <c r="W26" s="43">
        <v>0</v>
      </c>
      <c r="X26" s="40">
        <f t="shared" si="41"/>
        <v>2085754</v>
      </c>
      <c r="Y26" s="41">
        <v>249934</v>
      </c>
      <c r="Z26" s="42">
        <v>1835820</v>
      </c>
      <c r="AA26" s="44">
        <f t="shared" si="7"/>
        <v>0</v>
      </c>
      <c r="AB26" s="45">
        <v>0</v>
      </c>
      <c r="AC26" s="43">
        <v>0</v>
      </c>
      <c r="AD26" s="40">
        <f t="shared" si="42"/>
        <v>26707</v>
      </c>
      <c r="AE26" s="41">
        <v>12656</v>
      </c>
      <c r="AF26" s="42">
        <v>14051</v>
      </c>
      <c r="AG26" s="40">
        <f t="shared" si="43"/>
        <v>274806</v>
      </c>
      <c r="AH26" s="41">
        <v>268661</v>
      </c>
      <c r="AI26" s="42">
        <v>6145</v>
      </c>
      <c r="AJ26" s="46"/>
      <c r="AK26" s="55">
        <f t="shared" si="10"/>
        <v>0</v>
      </c>
      <c r="AL26" s="56">
        <v>0</v>
      </c>
      <c r="AM26" s="57">
        <v>0</v>
      </c>
      <c r="AN26" s="46"/>
      <c r="AO26" s="54">
        <f t="shared" si="44"/>
        <v>4063036</v>
      </c>
      <c r="AP26" s="38">
        <v>3831113</v>
      </c>
      <c r="AQ26" s="39">
        <v>231923</v>
      </c>
      <c r="AR26" s="40">
        <f t="shared" si="45"/>
        <v>3209232</v>
      </c>
      <c r="AS26" s="41">
        <v>3064263</v>
      </c>
      <c r="AT26" s="42">
        <v>144969</v>
      </c>
      <c r="AU26" s="40">
        <f t="shared" si="46"/>
        <v>853804</v>
      </c>
      <c r="AV26" s="41">
        <v>766850</v>
      </c>
      <c r="AW26" s="42">
        <v>86954</v>
      </c>
      <c r="AX26" s="44">
        <f t="shared" si="14"/>
        <v>0</v>
      </c>
      <c r="AY26" s="45">
        <v>0</v>
      </c>
      <c r="AZ26" s="43">
        <v>0</v>
      </c>
      <c r="BA26" s="44">
        <f t="shared" si="15"/>
        <v>0</v>
      </c>
      <c r="BB26" s="45">
        <v>0</v>
      </c>
      <c r="BC26" s="43">
        <v>0</v>
      </c>
      <c r="BD26" s="44">
        <f t="shared" si="16"/>
        <v>0</v>
      </c>
      <c r="BE26" s="45">
        <v>0</v>
      </c>
      <c r="BF26" s="43">
        <v>0</v>
      </c>
      <c r="BG26" s="40">
        <f t="shared" si="47"/>
        <v>3709974</v>
      </c>
      <c r="BH26" s="41">
        <v>3541021</v>
      </c>
      <c r="BI26" s="42">
        <v>168953</v>
      </c>
      <c r="BJ26" s="40">
        <f t="shared" si="48"/>
        <v>2418927</v>
      </c>
      <c r="BK26" s="41">
        <v>2269066</v>
      </c>
      <c r="BL26" s="42">
        <v>149861</v>
      </c>
      <c r="BM26" s="40">
        <f t="shared" si="19"/>
        <v>1291047</v>
      </c>
      <c r="BN26" s="41">
        <v>1260484</v>
      </c>
      <c r="BO26" s="42">
        <v>30563</v>
      </c>
      <c r="BP26" s="44">
        <f t="shared" si="20"/>
        <v>0</v>
      </c>
      <c r="BQ26" s="45">
        <v>0</v>
      </c>
      <c r="BR26" s="43">
        <v>0</v>
      </c>
      <c r="BS26" s="40">
        <f t="shared" si="49"/>
        <v>353062</v>
      </c>
      <c r="BT26" s="41">
        <v>290092</v>
      </c>
      <c r="BU26" s="42">
        <v>62970</v>
      </c>
      <c r="BV26" s="40">
        <f t="shared" si="50"/>
        <v>1484</v>
      </c>
      <c r="BW26" s="41">
        <v>1326</v>
      </c>
      <c r="BX26" s="42">
        <v>158</v>
      </c>
      <c r="BY26" s="40">
        <f t="shared" si="51"/>
        <v>3652706</v>
      </c>
      <c r="BZ26" s="41">
        <v>3461685</v>
      </c>
      <c r="CA26" s="79">
        <v>191021</v>
      </c>
      <c r="CB26" s="80">
        <f t="shared" si="52"/>
        <v>410327</v>
      </c>
      <c r="CC26" s="81">
        <v>369425</v>
      </c>
      <c r="CD26" s="79">
        <v>40902</v>
      </c>
      <c r="CE26" s="50"/>
      <c r="CF26" s="55">
        <f t="shared" si="25"/>
        <v>0</v>
      </c>
      <c r="CG26" s="56">
        <v>0</v>
      </c>
      <c r="CH26" s="57">
        <v>0</v>
      </c>
      <c r="CI26" s="51"/>
      <c r="CJ26" s="55">
        <f t="shared" si="26"/>
        <v>0</v>
      </c>
      <c r="CK26" s="56">
        <v>0</v>
      </c>
      <c r="CL26" s="57">
        <v>0</v>
      </c>
      <c r="CM26" s="50"/>
      <c r="CN26" s="108">
        <f t="shared" si="27"/>
        <v>0</v>
      </c>
      <c r="CO26" s="56">
        <v>0</v>
      </c>
      <c r="CP26" s="57">
        <v>0</v>
      </c>
      <c r="CQ26" s="50"/>
      <c r="CR26" s="54">
        <f t="shared" si="53"/>
        <v>9140437</v>
      </c>
      <c r="CS26" s="38">
        <v>5274019</v>
      </c>
      <c r="CT26" s="39">
        <v>3866418</v>
      </c>
      <c r="CU26" s="46"/>
      <c r="CV26" s="40">
        <f t="shared" si="54"/>
        <v>359021</v>
      </c>
      <c r="CW26" s="41">
        <v>330816</v>
      </c>
      <c r="CX26" s="42">
        <v>28205</v>
      </c>
      <c r="CY26" s="40">
        <f t="shared" si="55"/>
        <v>2232170</v>
      </c>
      <c r="CZ26" s="41">
        <v>1656956</v>
      </c>
      <c r="DA26" s="42">
        <v>575214</v>
      </c>
      <c r="DB26" s="40">
        <f t="shared" si="56"/>
        <v>6722</v>
      </c>
      <c r="DC26" s="45">
        <v>0</v>
      </c>
      <c r="DD26" s="52">
        <v>6722</v>
      </c>
    </row>
    <row r="27" spans="1:108" s="53" customFormat="1" ht="13.2" x14ac:dyDescent="0.25">
      <c r="A27" s="34"/>
      <c r="B27" s="33" t="s">
        <v>20</v>
      </c>
      <c r="C27" s="54">
        <f t="shared" si="34"/>
        <v>4684946</v>
      </c>
      <c r="D27" s="38">
        <v>1395518</v>
      </c>
      <c r="E27" s="39">
        <v>3289428</v>
      </c>
      <c r="F27" s="40">
        <f t="shared" si="35"/>
        <v>2696440</v>
      </c>
      <c r="G27" s="41">
        <v>1076847</v>
      </c>
      <c r="H27" s="42">
        <v>1619593</v>
      </c>
      <c r="I27" s="40">
        <f t="shared" si="36"/>
        <v>1988506</v>
      </c>
      <c r="J27" s="41">
        <v>318671</v>
      </c>
      <c r="K27" s="42">
        <v>1669835</v>
      </c>
      <c r="L27" s="40">
        <f t="shared" si="37"/>
        <v>317614</v>
      </c>
      <c r="M27" s="41">
        <v>139629</v>
      </c>
      <c r="N27" s="42">
        <v>177985</v>
      </c>
      <c r="O27" s="40">
        <f t="shared" si="38"/>
        <v>1670892</v>
      </c>
      <c r="P27" s="41">
        <v>179042</v>
      </c>
      <c r="Q27" s="42">
        <v>1491850</v>
      </c>
      <c r="R27" s="40">
        <f t="shared" si="39"/>
        <v>30637</v>
      </c>
      <c r="S27" s="41">
        <v>30142</v>
      </c>
      <c r="T27" s="42">
        <v>495</v>
      </c>
      <c r="U27" s="40">
        <f t="shared" si="40"/>
        <v>5136</v>
      </c>
      <c r="V27" s="41">
        <v>5136</v>
      </c>
      <c r="W27" s="43">
        <v>0</v>
      </c>
      <c r="X27" s="40">
        <f t="shared" si="41"/>
        <v>1952733</v>
      </c>
      <c r="Y27" s="41">
        <v>283393</v>
      </c>
      <c r="Z27" s="42">
        <v>1669340</v>
      </c>
      <c r="AA27" s="44">
        <f t="shared" si="7"/>
        <v>0</v>
      </c>
      <c r="AB27" s="45">
        <v>0</v>
      </c>
      <c r="AC27" s="43">
        <v>0</v>
      </c>
      <c r="AD27" s="40">
        <f t="shared" si="42"/>
        <v>26707</v>
      </c>
      <c r="AE27" s="41">
        <v>12656</v>
      </c>
      <c r="AF27" s="42">
        <v>14051</v>
      </c>
      <c r="AG27" s="40">
        <f t="shared" si="43"/>
        <v>272890</v>
      </c>
      <c r="AH27" s="41">
        <v>267388</v>
      </c>
      <c r="AI27" s="42">
        <v>5502</v>
      </c>
      <c r="AJ27" s="46"/>
      <c r="AK27" s="55">
        <f t="shared" si="10"/>
        <v>0</v>
      </c>
      <c r="AL27" s="56">
        <v>0</v>
      </c>
      <c r="AM27" s="57">
        <v>0</v>
      </c>
      <c r="AN27" s="46"/>
      <c r="AO27" s="54">
        <f t="shared" si="44"/>
        <v>3810957</v>
      </c>
      <c r="AP27" s="38">
        <v>3607305</v>
      </c>
      <c r="AQ27" s="39">
        <v>203652</v>
      </c>
      <c r="AR27" s="40">
        <f t="shared" si="45"/>
        <v>3023564</v>
      </c>
      <c r="AS27" s="41">
        <v>2894958</v>
      </c>
      <c r="AT27" s="42">
        <v>128606</v>
      </c>
      <c r="AU27" s="40">
        <f t="shared" si="46"/>
        <v>787393</v>
      </c>
      <c r="AV27" s="41">
        <v>712347</v>
      </c>
      <c r="AW27" s="42">
        <v>75046</v>
      </c>
      <c r="AX27" s="44">
        <f t="shared" si="14"/>
        <v>0</v>
      </c>
      <c r="AY27" s="45">
        <v>0</v>
      </c>
      <c r="AZ27" s="43">
        <v>0</v>
      </c>
      <c r="BA27" s="44">
        <f t="shared" si="15"/>
        <v>0</v>
      </c>
      <c r="BB27" s="45">
        <v>0</v>
      </c>
      <c r="BC27" s="43">
        <v>0</v>
      </c>
      <c r="BD27" s="44">
        <f t="shared" si="16"/>
        <v>0</v>
      </c>
      <c r="BE27" s="45">
        <v>0</v>
      </c>
      <c r="BF27" s="43">
        <v>0</v>
      </c>
      <c r="BG27" s="40">
        <f t="shared" si="47"/>
        <v>3486148</v>
      </c>
      <c r="BH27" s="41">
        <v>3330928</v>
      </c>
      <c r="BI27" s="42">
        <v>155220</v>
      </c>
      <c r="BJ27" s="40">
        <f t="shared" si="48"/>
        <v>2256690</v>
      </c>
      <c r="BK27" s="41">
        <v>2119471</v>
      </c>
      <c r="BL27" s="42">
        <v>137219</v>
      </c>
      <c r="BM27" s="40">
        <f t="shared" si="19"/>
        <v>1229458</v>
      </c>
      <c r="BN27" s="41">
        <v>1200626</v>
      </c>
      <c r="BO27" s="42">
        <v>28832</v>
      </c>
      <c r="BP27" s="44">
        <f t="shared" si="20"/>
        <v>0</v>
      </c>
      <c r="BQ27" s="45">
        <v>0</v>
      </c>
      <c r="BR27" s="43">
        <v>0</v>
      </c>
      <c r="BS27" s="40">
        <f t="shared" si="49"/>
        <v>324809</v>
      </c>
      <c r="BT27" s="41">
        <v>276377</v>
      </c>
      <c r="BU27" s="42">
        <v>48432</v>
      </c>
      <c r="BV27" s="40">
        <f t="shared" si="50"/>
        <v>1446</v>
      </c>
      <c r="BW27" s="41">
        <v>1293</v>
      </c>
      <c r="BX27" s="42">
        <v>153</v>
      </c>
      <c r="BY27" s="40">
        <f t="shared" si="51"/>
        <v>3401028</v>
      </c>
      <c r="BZ27" s="41">
        <v>3239430</v>
      </c>
      <c r="CA27" s="42">
        <v>161598</v>
      </c>
      <c r="CB27" s="40">
        <f t="shared" si="52"/>
        <v>409929</v>
      </c>
      <c r="CC27" s="41">
        <v>367875</v>
      </c>
      <c r="CD27" s="42">
        <v>42054</v>
      </c>
      <c r="CE27" s="50"/>
      <c r="CF27" s="55">
        <f t="shared" si="25"/>
        <v>0</v>
      </c>
      <c r="CG27" s="56">
        <v>0</v>
      </c>
      <c r="CH27" s="57">
        <v>0</v>
      </c>
      <c r="CI27" s="51"/>
      <c r="CJ27" s="55">
        <f t="shared" si="26"/>
        <v>0</v>
      </c>
      <c r="CK27" s="56">
        <v>0</v>
      </c>
      <c r="CL27" s="57">
        <v>0</v>
      </c>
      <c r="CM27" s="50"/>
      <c r="CN27" s="108">
        <f t="shared" si="27"/>
        <v>0</v>
      </c>
      <c r="CO27" s="56">
        <v>0</v>
      </c>
      <c r="CP27" s="57">
        <v>0</v>
      </c>
      <c r="CQ27" s="50"/>
      <c r="CR27" s="54">
        <f t="shared" si="53"/>
        <v>8495903</v>
      </c>
      <c r="CS27" s="38">
        <v>5002823</v>
      </c>
      <c r="CT27" s="39">
        <v>3493080</v>
      </c>
      <c r="CU27" s="46"/>
      <c r="CV27" s="40">
        <f t="shared" si="54"/>
        <v>346658</v>
      </c>
      <c r="CW27" s="41">
        <v>318844</v>
      </c>
      <c r="CX27" s="42">
        <v>27814</v>
      </c>
      <c r="CY27" s="40">
        <f t="shared" si="55"/>
        <v>2094994</v>
      </c>
      <c r="CZ27" s="41">
        <v>1601977</v>
      </c>
      <c r="DA27" s="42">
        <v>493017</v>
      </c>
      <c r="DB27" s="40">
        <f t="shared" si="56"/>
        <v>5387</v>
      </c>
      <c r="DC27" s="45">
        <v>0</v>
      </c>
      <c r="DD27" s="52">
        <v>5387</v>
      </c>
    </row>
    <row r="28" spans="1:108" s="53" customFormat="1" ht="13.2" x14ac:dyDescent="0.25">
      <c r="A28" s="34"/>
      <c r="B28" s="33" t="s">
        <v>60</v>
      </c>
      <c r="C28" s="54">
        <f t="shared" si="34"/>
        <v>5058072</v>
      </c>
      <c r="D28" s="38">
        <v>1456413</v>
      </c>
      <c r="E28" s="39">
        <v>3601659</v>
      </c>
      <c r="F28" s="40">
        <f t="shared" si="35"/>
        <v>2973339</v>
      </c>
      <c r="G28" s="41">
        <v>1227785</v>
      </c>
      <c r="H28" s="42">
        <v>1745554</v>
      </c>
      <c r="I28" s="40">
        <f t="shared" si="36"/>
        <v>2084733</v>
      </c>
      <c r="J28" s="41">
        <v>228628</v>
      </c>
      <c r="K28" s="42">
        <v>1856105</v>
      </c>
      <c r="L28" s="40">
        <f t="shared" si="37"/>
        <v>213447</v>
      </c>
      <c r="M28" s="41">
        <v>39425</v>
      </c>
      <c r="N28" s="42">
        <v>174022</v>
      </c>
      <c r="O28" s="40">
        <f t="shared" si="38"/>
        <v>1871286</v>
      </c>
      <c r="P28" s="41">
        <v>189203</v>
      </c>
      <c r="Q28" s="42">
        <v>1682083</v>
      </c>
      <c r="R28" s="40">
        <f t="shared" si="39"/>
        <v>34059</v>
      </c>
      <c r="S28" s="41">
        <v>32097</v>
      </c>
      <c r="T28" s="42">
        <v>1962</v>
      </c>
      <c r="U28" s="40">
        <f t="shared" si="40"/>
        <v>5483</v>
      </c>
      <c r="V28" s="41">
        <v>5483</v>
      </c>
      <c r="W28" s="43">
        <v>0</v>
      </c>
      <c r="X28" s="40">
        <f t="shared" si="41"/>
        <v>2045191</v>
      </c>
      <c r="Y28" s="41">
        <v>191048</v>
      </c>
      <c r="Z28" s="42">
        <v>1854143</v>
      </c>
      <c r="AA28" s="44">
        <f t="shared" si="7"/>
        <v>0</v>
      </c>
      <c r="AB28" s="45">
        <v>0</v>
      </c>
      <c r="AC28" s="43">
        <v>0</v>
      </c>
      <c r="AD28" s="40">
        <f t="shared" si="42"/>
        <v>27509</v>
      </c>
      <c r="AE28" s="41">
        <v>13303</v>
      </c>
      <c r="AF28" s="42">
        <v>14206</v>
      </c>
      <c r="AG28" s="40">
        <f t="shared" si="43"/>
        <v>272200</v>
      </c>
      <c r="AH28" s="41">
        <v>265812</v>
      </c>
      <c r="AI28" s="42">
        <v>6388</v>
      </c>
      <c r="AJ28" s="46"/>
      <c r="AK28" s="55">
        <f t="shared" si="10"/>
        <v>0</v>
      </c>
      <c r="AL28" s="56">
        <v>0</v>
      </c>
      <c r="AM28" s="57">
        <v>0</v>
      </c>
      <c r="AN28" s="46"/>
      <c r="AO28" s="54">
        <f t="shared" si="44"/>
        <v>4153938</v>
      </c>
      <c r="AP28" s="38">
        <v>3925128</v>
      </c>
      <c r="AQ28" s="39">
        <v>228810</v>
      </c>
      <c r="AR28" s="40">
        <f t="shared" si="45"/>
        <v>3281478</v>
      </c>
      <c r="AS28" s="41">
        <v>3136780</v>
      </c>
      <c r="AT28" s="42">
        <v>144698</v>
      </c>
      <c r="AU28" s="40">
        <f t="shared" si="46"/>
        <v>872460</v>
      </c>
      <c r="AV28" s="41">
        <v>788348</v>
      </c>
      <c r="AW28" s="42">
        <v>84112</v>
      </c>
      <c r="AX28" s="44">
        <f t="shared" si="14"/>
        <v>0</v>
      </c>
      <c r="AY28" s="45">
        <v>0</v>
      </c>
      <c r="AZ28" s="43">
        <v>0</v>
      </c>
      <c r="BA28" s="44">
        <f t="shared" si="15"/>
        <v>0</v>
      </c>
      <c r="BB28" s="45">
        <v>0</v>
      </c>
      <c r="BC28" s="43">
        <v>0</v>
      </c>
      <c r="BD28" s="44">
        <f t="shared" si="16"/>
        <v>0</v>
      </c>
      <c r="BE28" s="45">
        <v>0</v>
      </c>
      <c r="BF28" s="43">
        <v>0</v>
      </c>
      <c r="BG28" s="40">
        <f t="shared" si="47"/>
        <v>3820134</v>
      </c>
      <c r="BH28" s="41">
        <v>3643217</v>
      </c>
      <c r="BI28" s="42">
        <v>176917</v>
      </c>
      <c r="BJ28" s="40">
        <f t="shared" si="48"/>
        <v>2401905</v>
      </c>
      <c r="BK28" s="41">
        <v>2249131</v>
      </c>
      <c r="BL28" s="42">
        <v>152774</v>
      </c>
      <c r="BM28" s="40">
        <f t="shared" si="19"/>
        <v>1418229</v>
      </c>
      <c r="BN28" s="41">
        <v>1386311</v>
      </c>
      <c r="BO28" s="42">
        <v>31918</v>
      </c>
      <c r="BP28" s="44">
        <f t="shared" si="20"/>
        <v>0</v>
      </c>
      <c r="BQ28" s="45">
        <v>0</v>
      </c>
      <c r="BR28" s="43">
        <v>0</v>
      </c>
      <c r="BS28" s="40">
        <f t="shared" si="49"/>
        <v>333804</v>
      </c>
      <c r="BT28" s="41">
        <v>281911</v>
      </c>
      <c r="BU28" s="42">
        <v>51893</v>
      </c>
      <c r="BV28" s="40">
        <f t="shared" si="50"/>
        <v>1659</v>
      </c>
      <c r="BW28" s="41">
        <v>1485</v>
      </c>
      <c r="BX28" s="42">
        <v>174</v>
      </c>
      <c r="BY28" s="40">
        <f t="shared" si="51"/>
        <v>3723554</v>
      </c>
      <c r="BZ28" s="41">
        <v>3541162</v>
      </c>
      <c r="CA28" s="42">
        <v>182392</v>
      </c>
      <c r="CB28" s="40">
        <f t="shared" si="52"/>
        <v>430384</v>
      </c>
      <c r="CC28" s="41">
        <v>383966</v>
      </c>
      <c r="CD28" s="42">
        <v>46418</v>
      </c>
      <c r="CE28" s="50"/>
      <c r="CF28" s="55">
        <f t="shared" si="25"/>
        <v>0</v>
      </c>
      <c r="CG28" s="56">
        <v>0</v>
      </c>
      <c r="CH28" s="57">
        <v>0</v>
      </c>
      <c r="CI28" s="51"/>
      <c r="CJ28" s="55">
        <f t="shared" si="26"/>
        <v>0</v>
      </c>
      <c r="CK28" s="56">
        <v>0</v>
      </c>
      <c r="CL28" s="57">
        <v>0</v>
      </c>
      <c r="CM28" s="50"/>
      <c r="CN28" s="108">
        <f t="shared" si="27"/>
        <v>0</v>
      </c>
      <c r="CO28" s="56">
        <v>0</v>
      </c>
      <c r="CP28" s="57">
        <v>0</v>
      </c>
      <c r="CQ28" s="50"/>
      <c r="CR28" s="54">
        <f t="shared" si="53"/>
        <v>9212010</v>
      </c>
      <c r="CS28" s="38">
        <v>5381541</v>
      </c>
      <c r="CT28" s="39">
        <v>3830469</v>
      </c>
      <c r="CU28" s="46"/>
      <c r="CV28" s="40">
        <f t="shared" si="54"/>
        <v>361524</v>
      </c>
      <c r="CW28" s="41">
        <v>327964</v>
      </c>
      <c r="CX28" s="42">
        <v>33560</v>
      </c>
      <c r="CY28" s="40">
        <f t="shared" si="55"/>
        <v>2182326</v>
      </c>
      <c r="CZ28" s="41">
        <v>1661508</v>
      </c>
      <c r="DA28" s="42">
        <v>520818</v>
      </c>
      <c r="DB28" s="40">
        <f t="shared" si="56"/>
        <v>5943</v>
      </c>
      <c r="DC28" s="45">
        <v>0</v>
      </c>
      <c r="DD28" s="52">
        <v>5943</v>
      </c>
    </row>
    <row r="29" spans="1:108" s="53" customFormat="1" ht="13.2" x14ac:dyDescent="0.25">
      <c r="A29" s="34"/>
      <c r="B29" s="33" t="s">
        <v>21</v>
      </c>
      <c r="C29" s="54">
        <f t="shared" si="34"/>
        <v>4921619</v>
      </c>
      <c r="D29" s="38">
        <v>1450867</v>
      </c>
      <c r="E29" s="39">
        <v>3470752</v>
      </c>
      <c r="F29" s="40">
        <f t="shared" si="35"/>
        <v>2862803</v>
      </c>
      <c r="G29" s="41">
        <v>1170164</v>
      </c>
      <c r="H29" s="42">
        <v>1692639</v>
      </c>
      <c r="I29" s="40">
        <f t="shared" si="36"/>
        <v>2058816</v>
      </c>
      <c r="J29" s="41">
        <v>280703</v>
      </c>
      <c r="K29" s="42">
        <v>1778113</v>
      </c>
      <c r="L29" s="40">
        <f t="shared" si="37"/>
        <v>275618</v>
      </c>
      <c r="M29" s="41">
        <v>99308</v>
      </c>
      <c r="N29" s="42">
        <v>176310</v>
      </c>
      <c r="O29" s="40">
        <f t="shared" si="38"/>
        <v>1783198</v>
      </c>
      <c r="P29" s="41">
        <v>181395</v>
      </c>
      <c r="Q29" s="42">
        <v>1601803</v>
      </c>
      <c r="R29" s="40">
        <f t="shared" si="39"/>
        <v>35054</v>
      </c>
      <c r="S29" s="41">
        <v>32361</v>
      </c>
      <c r="T29" s="42">
        <v>2693</v>
      </c>
      <c r="U29" s="40">
        <f t="shared" si="40"/>
        <v>5622</v>
      </c>
      <c r="V29" s="41">
        <v>5622</v>
      </c>
      <c r="W29" s="43">
        <v>0</v>
      </c>
      <c r="X29" s="40">
        <f t="shared" si="41"/>
        <v>2018140</v>
      </c>
      <c r="Y29" s="41">
        <v>242720</v>
      </c>
      <c r="Z29" s="42">
        <v>1775420</v>
      </c>
      <c r="AA29" s="44">
        <f t="shared" si="7"/>
        <v>0</v>
      </c>
      <c r="AB29" s="45">
        <v>0</v>
      </c>
      <c r="AC29" s="43">
        <v>0</v>
      </c>
      <c r="AD29" s="40">
        <f t="shared" si="42"/>
        <v>28250</v>
      </c>
      <c r="AE29" s="41">
        <v>11015</v>
      </c>
      <c r="AF29" s="42">
        <v>17235</v>
      </c>
      <c r="AG29" s="40">
        <f t="shared" si="43"/>
        <v>277453</v>
      </c>
      <c r="AH29" s="41">
        <v>271443</v>
      </c>
      <c r="AI29" s="42">
        <v>6010</v>
      </c>
      <c r="AJ29" s="46"/>
      <c r="AK29" s="55">
        <f t="shared" si="10"/>
        <v>0</v>
      </c>
      <c r="AL29" s="56">
        <v>0</v>
      </c>
      <c r="AM29" s="57">
        <v>0</v>
      </c>
      <c r="AN29" s="46"/>
      <c r="AO29" s="54">
        <f t="shared" si="44"/>
        <v>4042289</v>
      </c>
      <c r="AP29" s="38">
        <v>3823883</v>
      </c>
      <c r="AQ29" s="39">
        <v>218406</v>
      </c>
      <c r="AR29" s="40">
        <f t="shared" si="45"/>
        <v>3210081</v>
      </c>
      <c r="AS29" s="41">
        <v>3069502</v>
      </c>
      <c r="AT29" s="42">
        <v>140579</v>
      </c>
      <c r="AU29" s="40">
        <f t="shared" si="46"/>
        <v>832208</v>
      </c>
      <c r="AV29" s="41">
        <v>754381</v>
      </c>
      <c r="AW29" s="42">
        <v>77827</v>
      </c>
      <c r="AX29" s="44">
        <f t="shared" si="14"/>
        <v>0</v>
      </c>
      <c r="AY29" s="45">
        <v>0</v>
      </c>
      <c r="AZ29" s="43">
        <v>0</v>
      </c>
      <c r="BA29" s="44">
        <f t="shared" si="15"/>
        <v>0</v>
      </c>
      <c r="BB29" s="45">
        <v>0</v>
      </c>
      <c r="BC29" s="43">
        <v>0</v>
      </c>
      <c r="BD29" s="44">
        <f t="shared" si="16"/>
        <v>0</v>
      </c>
      <c r="BE29" s="45">
        <v>0</v>
      </c>
      <c r="BF29" s="43">
        <v>0</v>
      </c>
      <c r="BG29" s="40">
        <f t="shared" si="47"/>
        <v>3709607</v>
      </c>
      <c r="BH29" s="41">
        <v>3537732</v>
      </c>
      <c r="BI29" s="42">
        <v>171875</v>
      </c>
      <c r="BJ29" s="40">
        <f t="shared" si="48"/>
        <v>2776580</v>
      </c>
      <c r="BK29" s="41">
        <v>2624363</v>
      </c>
      <c r="BL29" s="42">
        <v>152217</v>
      </c>
      <c r="BM29" s="40">
        <f t="shared" si="19"/>
        <v>933027</v>
      </c>
      <c r="BN29" s="41">
        <v>913369</v>
      </c>
      <c r="BO29" s="42">
        <v>19658</v>
      </c>
      <c r="BP29" s="44">
        <f t="shared" si="20"/>
        <v>0</v>
      </c>
      <c r="BQ29" s="45">
        <v>0</v>
      </c>
      <c r="BR29" s="43">
        <v>0</v>
      </c>
      <c r="BS29" s="40">
        <f t="shared" si="49"/>
        <v>332682</v>
      </c>
      <c r="BT29" s="41">
        <v>286151</v>
      </c>
      <c r="BU29" s="42">
        <v>46531</v>
      </c>
      <c r="BV29" s="40">
        <f t="shared" si="50"/>
        <v>1388</v>
      </c>
      <c r="BW29" s="41">
        <v>1221</v>
      </c>
      <c r="BX29" s="42">
        <v>167</v>
      </c>
      <c r="BY29" s="40">
        <f t="shared" si="51"/>
        <v>3630781</v>
      </c>
      <c r="BZ29" s="41">
        <v>3455787</v>
      </c>
      <c r="CA29" s="42">
        <v>174994</v>
      </c>
      <c r="CB29" s="40">
        <f t="shared" si="52"/>
        <v>411508</v>
      </c>
      <c r="CC29" s="41">
        <v>368096</v>
      </c>
      <c r="CD29" s="42">
        <v>43412</v>
      </c>
      <c r="CE29" s="50"/>
      <c r="CF29" s="55">
        <f t="shared" si="25"/>
        <v>0</v>
      </c>
      <c r="CG29" s="56">
        <v>0</v>
      </c>
      <c r="CH29" s="57">
        <v>0</v>
      </c>
      <c r="CI29" s="51"/>
      <c r="CJ29" s="55">
        <f t="shared" si="26"/>
        <v>0</v>
      </c>
      <c r="CK29" s="56">
        <v>0</v>
      </c>
      <c r="CL29" s="57">
        <v>0</v>
      </c>
      <c r="CM29" s="50"/>
      <c r="CN29" s="108">
        <f t="shared" si="27"/>
        <v>0</v>
      </c>
      <c r="CO29" s="56">
        <v>0</v>
      </c>
      <c r="CP29" s="57">
        <v>0</v>
      </c>
      <c r="CQ29" s="50"/>
      <c r="CR29" s="54">
        <f t="shared" si="53"/>
        <v>8963908</v>
      </c>
      <c r="CS29" s="38">
        <v>5274750</v>
      </c>
      <c r="CT29" s="39">
        <v>3689158</v>
      </c>
      <c r="CU29" s="46"/>
      <c r="CV29" s="40">
        <f t="shared" si="54"/>
        <v>351200</v>
      </c>
      <c r="CW29" s="41">
        <v>323495</v>
      </c>
      <c r="CX29" s="42">
        <v>27705</v>
      </c>
      <c r="CY29" s="40">
        <f t="shared" si="55"/>
        <v>2205276</v>
      </c>
      <c r="CZ29" s="41">
        <v>1682964</v>
      </c>
      <c r="DA29" s="42">
        <v>522312</v>
      </c>
      <c r="DB29" s="40">
        <f t="shared" si="56"/>
        <v>6634</v>
      </c>
      <c r="DC29" s="45">
        <v>0</v>
      </c>
      <c r="DD29" s="52">
        <v>6634</v>
      </c>
    </row>
    <row r="30" spans="1:108" s="53" customFormat="1" ht="13.2" x14ac:dyDescent="0.25">
      <c r="A30" s="34"/>
      <c r="B30" s="33" t="s">
        <v>22</v>
      </c>
      <c r="C30" s="54">
        <f t="shared" si="34"/>
        <v>4857579</v>
      </c>
      <c r="D30" s="38">
        <v>1394697</v>
      </c>
      <c r="E30" s="39">
        <v>3462882</v>
      </c>
      <c r="F30" s="40">
        <f t="shared" si="35"/>
        <v>2815202</v>
      </c>
      <c r="G30" s="41">
        <v>1121986</v>
      </c>
      <c r="H30" s="42">
        <v>1693216</v>
      </c>
      <c r="I30" s="40">
        <f t="shared" si="36"/>
        <v>2042377</v>
      </c>
      <c r="J30" s="41">
        <v>272711</v>
      </c>
      <c r="K30" s="42">
        <v>1769666</v>
      </c>
      <c r="L30" s="40">
        <f t="shared" si="37"/>
        <v>279267</v>
      </c>
      <c r="M30" s="41">
        <v>94332</v>
      </c>
      <c r="N30" s="42">
        <v>184935</v>
      </c>
      <c r="O30" s="40">
        <f t="shared" si="38"/>
        <v>1763110</v>
      </c>
      <c r="P30" s="41">
        <v>178379</v>
      </c>
      <c r="Q30" s="42">
        <v>1584731</v>
      </c>
      <c r="R30" s="40">
        <f t="shared" si="39"/>
        <v>36216</v>
      </c>
      <c r="S30" s="41">
        <v>32619</v>
      </c>
      <c r="T30" s="42">
        <v>3597</v>
      </c>
      <c r="U30" s="40">
        <f t="shared" si="40"/>
        <v>4436</v>
      </c>
      <c r="V30" s="41">
        <v>4436</v>
      </c>
      <c r="W30" s="43">
        <v>0</v>
      </c>
      <c r="X30" s="40">
        <f t="shared" si="41"/>
        <v>2001725</v>
      </c>
      <c r="Y30" s="41">
        <v>235656</v>
      </c>
      <c r="Z30" s="42">
        <v>1766069</v>
      </c>
      <c r="AA30" s="44">
        <f t="shared" si="7"/>
        <v>0</v>
      </c>
      <c r="AB30" s="45">
        <v>0</v>
      </c>
      <c r="AC30" s="43">
        <v>0</v>
      </c>
      <c r="AD30" s="40">
        <f t="shared" si="42"/>
        <v>40152</v>
      </c>
      <c r="AE30" s="41">
        <v>23635</v>
      </c>
      <c r="AF30" s="42">
        <v>16517</v>
      </c>
      <c r="AG30" s="40">
        <f t="shared" si="43"/>
        <v>277658</v>
      </c>
      <c r="AH30" s="41">
        <v>271450</v>
      </c>
      <c r="AI30" s="42">
        <v>6208</v>
      </c>
      <c r="AJ30" s="46"/>
      <c r="AK30" s="55">
        <f t="shared" si="10"/>
        <v>0</v>
      </c>
      <c r="AL30" s="56">
        <v>0</v>
      </c>
      <c r="AM30" s="57">
        <v>0</v>
      </c>
      <c r="AN30" s="46"/>
      <c r="AO30" s="54">
        <f t="shared" si="44"/>
        <v>4071323</v>
      </c>
      <c r="AP30" s="38">
        <v>3842324</v>
      </c>
      <c r="AQ30" s="39">
        <v>228999</v>
      </c>
      <c r="AR30" s="40">
        <f t="shared" si="45"/>
        <v>3237376</v>
      </c>
      <c r="AS30" s="41">
        <v>3092071</v>
      </c>
      <c r="AT30" s="42">
        <v>145305</v>
      </c>
      <c r="AU30" s="40">
        <f t="shared" si="46"/>
        <v>833947</v>
      </c>
      <c r="AV30" s="41">
        <v>750253</v>
      </c>
      <c r="AW30" s="42">
        <v>83694</v>
      </c>
      <c r="AX30" s="44">
        <f t="shared" si="14"/>
        <v>0</v>
      </c>
      <c r="AY30" s="45">
        <v>0</v>
      </c>
      <c r="AZ30" s="43">
        <v>0</v>
      </c>
      <c r="BA30" s="44">
        <f t="shared" si="15"/>
        <v>0</v>
      </c>
      <c r="BB30" s="45">
        <v>0</v>
      </c>
      <c r="BC30" s="43">
        <v>0</v>
      </c>
      <c r="BD30" s="44">
        <f t="shared" si="16"/>
        <v>0</v>
      </c>
      <c r="BE30" s="45">
        <v>0</v>
      </c>
      <c r="BF30" s="43">
        <v>0</v>
      </c>
      <c r="BG30" s="40">
        <f t="shared" si="47"/>
        <v>3762766</v>
      </c>
      <c r="BH30" s="41">
        <v>3585906</v>
      </c>
      <c r="BI30" s="42">
        <v>176860</v>
      </c>
      <c r="BJ30" s="40">
        <f t="shared" si="48"/>
        <v>2795328</v>
      </c>
      <c r="BK30" s="41">
        <v>2640051</v>
      </c>
      <c r="BL30" s="42">
        <v>155277</v>
      </c>
      <c r="BM30" s="40">
        <f t="shared" si="19"/>
        <v>967438</v>
      </c>
      <c r="BN30" s="41">
        <v>945855</v>
      </c>
      <c r="BO30" s="42">
        <v>21583</v>
      </c>
      <c r="BP30" s="44">
        <f t="shared" si="20"/>
        <v>0</v>
      </c>
      <c r="BQ30" s="45">
        <v>0</v>
      </c>
      <c r="BR30" s="43">
        <v>0</v>
      </c>
      <c r="BS30" s="40">
        <f t="shared" si="49"/>
        <v>308557</v>
      </c>
      <c r="BT30" s="41">
        <v>256418</v>
      </c>
      <c r="BU30" s="42">
        <v>52139</v>
      </c>
      <c r="BV30" s="40">
        <f t="shared" si="50"/>
        <v>1443</v>
      </c>
      <c r="BW30" s="41">
        <v>1276</v>
      </c>
      <c r="BX30" s="42">
        <v>167</v>
      </c>
      <c r="BY30" s="40">
        <f t="shared" si="51"/>
        <v>3647342</v>
      </c>
      <c r="BZ30" s="41">
        <v>3461790</v>
      </c>
      <c r="CA30" s="42">
        <v>185552</v>
      </c>
      <c r="CB30" s="40">
        <f t="shared" si="52"/>
        <v>423981</v>
      </c>
      <c r="CC30" s="41">
        <v>380534</v>
      </c>
      <c r="CD30" s="42">
        <v>43447</v>
      </c>
      <c r="CE30" s="50"/>
      <c r="CF30" s="55">
        <f t="shared" si="25"/>
        <v>0</v>
      </c>
      <c r="CG30" s="56">
        <v>0</v>
      </c>
      <c r="CH30" s="57">
        <v>0</v>
      </c>
      <c r="CI30" s="51"/>
      <c r="CJ30" s="55">
        <f t="shared" si="26"/>
        <v>0</v>
      </c>
      <c r="CK30" s="56">
        <v>0</v>
      </c>
      <c r="CL30" s="57">
        <v>0</v>
      </c>
      <c r="CM30" s="50"/>
      <c r="CN30" s="108">
        <f t="shared" si="27"/>
        <v>0</v>
      </c>
      <c r="CO30" s="56">
        <v>0</v>
      </c>
      <c r="CP30" s="57">
        <v>0</v>
      </c>
      <c r="CQ30" s="50"/>
      <c r="CR30" s="54">
        <f t="shared" si="53"/>
        <v>8928902</v>
      </c>
      <c r="CS30" s="38">
        <v>5237021</v>
      </c>
      <c r="CT30" s="39">
        <v>3691881</v>
      </c>
      <c r="CU30" s="46"/>
      <c r="CV30" s="40">
        <f t="shared" si="54"/>
        <v>343357</v>
      </c>
      <c r="CW30" s="41">
        <v>320011</v>
      </c>
      <c r="CX30" s="42">
        <v>23346</v>
      </c>
      <c r="CY30" s="40">
        <f t="shared" si="55"/>
        <v>2213762</v>
      </c>
      <c r="CZ30" s="41">
        <v>1687504</v>
      </c>
      <c r="DA30" s="42">
        <v>526258</v>
      </c>
      <c r="DB30" s="40">
        <f t="shared" si="56"/>
        <v>5999</v>
      </c>
      <c r="DC30" s="45">
        <v>0</v>
      </c>
      <c r="DD30" s="52">
        <v>5999</v>
      </c>
    </row>
    <row r="31" spans="1:108" s="53" customFormat="1" ht="13.2" x14ac:dyDescent="0.25">
      <c r="A31" s="34"/>
      <c r="B31" s="33" t="s">
        <v>23</v>
      </c>
      <c r="C31" s="54">
        <f t="shared" si="34"/>
        <v>4789896</v>
      </c>
      <c r="D31" s="38">
        <v>1426852</v>
      </c>
      <c r="E31" s="39">
        <v>3363044</v>
      </c>
      <c r="F31" s="40">
        <f t="shared" si="35"/>
        <v>2817895</v>
      </c>
      <c r="G31" s="41">
        <v>1167186</v>
      </c>
      <c r="H31" s="42">
        <v>1650709</v>
      </c>
      <c r="I31" s="40">
        <f t="shared" si="36"/>
        <v>1972001</v>
      </c>
      <c r="J31" s="41">
        <v>259666</v>
      </c>
      <c r="K31" s="42">
        <v>1712335</v>
      </c>
      <c r="L31" s="40">
        <f t="shared" si="37"/>
        <v>270069</v>
      </c>
      <c r="M31" s="41">
        <v>94004</v>
      </c>
      <c r="N31" s="42">
        <v>176065</v>
      </c>
      <c r="O31" s="40">
        <f t="shared" si="38"/>
        <v>1701932</v>
      </c>
      <c r="P31" s="41">
        <v>165662</v>
      </c>
      <c r="Q31" s="42">
        <v>1536270</v>
      </c>
      <c r="R31" s="40">
        <f t="shared" si="39"/>
        <v>36525</v>
      </c>
      <c r="S31" s="41">
        <v>32456</v>
      </c>
      <c r="T31" s="42">
        <v>4069</v>
      </c>
      <c r="U31" s="40">
        <f t="shared" si="40"/>
        <v>4337</v>
      </c>
      <c r="V31" s="41">
        <v>4337</v>
      </c>
      <c r="W31" s="43">
        <v>0</v>
      </c>
      <c r="X31" s="40">
        <f t="shared" si="41"/>
        <v>1931139</v>
      </c>
      <c r="Y31" s="41">
        <v>222873</v>
      </c>
      <c r="Z31" s="42">
        <v>1708266</v>
      </c>
      <c r="AA31" s="44">
        <f t="shared" si="7"/>
        <v>0</v>
      </c>
      <c r="AB31" s="45">
        <v>0</v>
      </c>
      <c r="AC31" s="43">
        <v>0</v>
      </c>
      <c r="AD31" s="40">
        <f t="shared" si="42"/>
        <v>33186</v>
      </c>
      <c r="AE31" s="41">
        <v>16739</v>
      </c>
      <c r="AF31" s="42">
        <v>16447</v>
      </c>
      <c r="AG31" s="40">
        <f t="shared" si="43"/>
        <v>278385</v>
      </c>
      <c r="AH31" s="41">
        <v>272324</v>
      </c>
      <c r="AI31" s="42">
        <v>6061</v>
      </c>
      <c r="AJ31" s="46"/>
      <c r="AK31" s="55">
        <f t="shared" si="10"/>
        <v>0</v>
      </c>
      <c r="AL31" s="56">
        <v>0</v>
      </c>
      <c r="AM31" s="57">
        <v>0</v>
      </c>
      <c r="AN31" s="46"/>
      <c r="AO31" s="54">
        <f t="shared" si="44"/>
        <v>4152016</v>
      </c>
      <c r="AP31" s="38">
        <v>3933860</v>
      </c>
      <c r="AQ31" s="39">
        <v>218156</v>
      </c>
      <c r="AR31" s="40">
        <f t="shared" si="45"/>
        <v>3302576</v>
      </c>
      <c r="AS31" s="41">
        <v>3161644</v>
      </c>
      <c r="AT31" s="42">
        <v>140932</v>
      </c>
      <c r="AU31" s="40">
        <f t="shared" si="46"/>
        <v>849440</v>
      </c>
      <c r="AV31" s="41">
        <v>772216</v>
      </c>
      <c r="AW31" s="42">
        <v>77224</v>
      </c>
      <c r="AX31" s="44">
        <f t="shared" si="14"/>
        <v>0</v>
      </c>
      <c r="AY31" s="45">
        <v>0</v>
      </c>
      <c r="AZ31" s="43">
        <v>0</v>
      </c>
      <c r="BA31" s="44">
        <f t="shared" si="15"/>
        <v>0</v>
      </c>
      <c r="BB31" s="45">
        <v>0</v>
      </c>
      <c r="BC31" s="43">
        <v>0</v>
      </c>
      <c r="BD31" s="44">
        <f t="shared" si="16"/>
        <v>0</v>
      </c>
      <c r="BE31" s="45">
        <v>0</v>
      </c>
      <c r="BF31" s="43">
        <v>0</v>
      </c>
      <c r="BG31" s="40">
        <f t="shared" si="47"/>
        <v>3823071</v>
      </c>
      <c r="BH31" s="41">
        <v>3654365</v>
      </c>
      <c r="BI31" s="42">
        <v>168706</v>
      </c>
      <c r="BJ31" s="40">
        <f t="shared" si="48"/>
        <v>2834949</v>
      </c>
      <c r="BK31" s="41">
        <v>2687571</v>
      </c>
      <c r="BL31" s="42">
        <v>147378</v>
      </c>
      <c r="BM31" s="40">
        <f t="shared" si="19"/>
        <v>988122</v>
      </c>
      <c r="BN31" s="41">
        <v>966794</v>
      </c>
      <c r="BO31" s="42">
        <v>21328</v>
      </c>
      <c r="BP31" s="44">
        <f t="shared" si="20"/>
        <v>0</v>
      </c>
      <c r="BQ31" s="45">
        <v>0</v>
      </c>
      <c r="BR31" s="43">
        <v>0</v>
      </c>
      <c r="BS31" s="40">
        <f t="shared" si="49"/>
        <v>328945</v>
      </c>
      <c r="BT31" s="41">
        <v>279495</v>
      </c>
      <c r="BU31" s="42">
        <v>49450</v>
      </c>
      <c r="BV31" s="40">
        <f t="shared" si="50"/>
        <v>1458</v>
      </c>
      <c r="BW31" s="41">
        <v>1324</v>
      </c>
      <c r="BX31" s="42">
        <v>134</v>
      </c>
      <c r="BY31" s="40">
        <f t="shared" si="51"/>
        <v>3712770</v>
      </c>
      <c r="BZ31" s="41">
        <v>3534646</v>
      </c>
      <c r="CA31" s="42">
        <v>178124</v>
      </c>
      <c r="CB31" s="40">
        <f t="shared" si="52"/>
        <v>439246</v>
      </c>
      <c r="CC31" s="41">
        <v>399214</v>
      </c>
      <c r="CD31" s="42">
        <v>40032</v>
      </c>
      <c r="CE31" s="50"/>
      <c r="CF31" s="55">
        <f t="shared" si="25"/>
        <v>0</v>
      </c>
      <c r="CG31" s="56">
        <v>0</v>
      </c>
      <c r="CH31" s="57">
        <v>0</v>
      </c>
      <c r="CI31" s="51"/>
      <c r="CJ31" s="55">
        <f t="shared" si="26"/>
        <v>0</v>
      </c>
      <c r="CK31" s="56">
        <v>0</v>
      </c>
      <c r="CL31" s="57">
        <v>0</v>
      </c>
      <c r="CM31" s="50"/>
      <c r="CN31" s="108">
        <f t="shared" si="27"/>
        <v>0</v>
      </c>
      <c r="CO31" s="56">
        <v>0</v>
      </c>
      <c r="CP31" s="57">
        <v>0</v>
      </c>
      <c r="CQ31" s="50"/>
      <c r="CR31" s="54">
        <f t="shared" si="53"/>
        <v>8941912</v>
      </c>
      <c r="CS31" s="38">
        <v>5360712</v>
      </c>
      <c r="CT31" s="39">
        <v>3581200</v>
      </c>
      <c r="CU31" s="46"/>
      <c r="CV31" s="40">
        <f t="shared" si="54"/>
        <v>321901</v>
      </c>
      <c r="CW31" s="41">
        <v>307308</v>
      </c>
      <c r="CX31" s="42">
        <v>14593</v>
      </c>
      <c r="CY31" s="40">
        <f t="shared" si="55"/>
        <v>2125650</v>
      </c>
      <c r="CZ31" s="41">
        <v>1610790</v>
      </c>
      <c r="DA31" s="42">
        <v>514860</v>
      </c>
      <c r="DB31" s="40">
        <f t="shared" si="56"/>
        <v>6548</v>
      </c>
      <c r="DC31" s="45">
        <v>0</v>
      </c>
      <c r="DD31" s="52">
        <v>6548</v>
      </c>
    </row>
    <row r="32" spans="1:108" s="53" customFormat="1" ht="13.2" x14ac:dyDescent="0.25">
      <c r="A32" s="34"/>
      <c r="B32" s="33" t="s">
        <v>24</v>
      </c>
      <c r="C32" s="54">
        <f t="shared" si="34"/>
        <v>4884197</v>
      </c>
      <c r="D32" s="38">
        <v>1455704</v>
      </c>
      <c r="E32" s="39">
        <v>3428493</v>
      </c>
      <c r="F32" s="40">
        <f t="shared" si="35"/>
        <v>2835118</v>
      </c>
      <c r="G32" s="41">
        <v>1158627</v>
      </c>
      <c r="H32" s="42">
        <v>1676491</v>
      </c>
      <c r="I32" s="40">
        <f t="shared" si="36"/>
        <v>2049079</v>
      </c>
      <c r="J32" s="41">
        <v>297077</v>
      </c>
      <c r="K32" s="42">
        <v>1752002</v>
      </c>
      <c r="L32" s="40">
        <f t="shared" si="37"/>
        <v>314276</v>
      </c>
      <c r="M32" s="41">
        <v>116991</v>
      </c>
      <c r="N32" s="42">
        <v>197285</v>
      </c>
      <c r="O32" s="40">
        <f t="shared" si="38"/>
        <v>1734803</v>
      </c>
      <c r="P32" s="41">
        <v>180086</v>
      </c>
      <c r="Q32" s="42">
        <v>1554717</v>
      </c>
      <c r="R32" s="40">
        <f t="shared" si="39"/>
        <v>40211</v>
      </c>
      <c r="S32" s="41">
        <v>35689</v>
      </c>
      <c r="T32" s="42">
        <v>4522</v>
      </c>
      <c r="U32" s="40">
        <f t="shared" si="40"/>
        <v>4570</v>
      </c>
      <c r="V32" s="41">
        <v>4570</v>
      </c>
      <c r="W32" s="43">
        <v>0</v>
      </c>
      <c r="X32" s="40">
        <f t="shared" si="41"/>
        <v>2004298</v>
      </c>
      <c r="Y32" s="41">
        <v>256818</v>
      </c>
      <c r="Z32" s="42">
        <v>1747480</v>
      </c>
      <c r="AA32" s="44">
        <f t="shared" si="7"/>
        <v>0</v>
      </c>
      <c r="AB32" s="45">
        <v>0</v>
      </c>
      <c r="AC32" s="43">
        <v>0</v>
      </c>
      <c r="AD32" s="40">
        <f t="shared" si="42"/>
        <v>27083</v>
      </c>
      <c r="AE32" s="41">
        <v>9513</v>
      </c>
      <c r="AF32" s="42">
        <v>17570</v>
      </c>
      <c r="AG32" s="40">
        <f t="shared" si="43"/>
        <v>258393</v>
      </c>
      <c r="AH32" s="41">
        <v>252397</v>
      </c>
      <c r="AI32" s="42">
        <v>5996</v>
      </c>
      <c r="AJ32" s="46"/>
      <c r="AK32" s="55">
        <f t="shared" si="10"/>
        <v>0</v>
      </c>
      <c r="AL32" s="56">
        <v>0</v>
      </c>
      <c r="AM32" s="57">
        <v>0</v>
      </c>
      <c r="AN32" s="46"/>
      <c r="AO32" s="54">
        <f t="shared" si="44"/>
        <v>3997595</v>
      </c>
      <c r="AP32" s="38">
        <v>3767023</v>
      </c>
      <c r="AQ32" s="39">
        <v>230572</v>
      </c>
      <c r="AR32" s="40">
        <f t="shared" si="45"/>
        <v>3196693</v>
      </c>
      <c r="AS32" s="41">
        <v>3045794</v>
      </c>
      <c r="AT32" s="42">
        <v>150899</v>
      </c>
      <c r="AU32" s="40">
        <f t="shared" si="46"/>
        <v>800902</v>
      </c>
      <c r="AV32" s="41">
        <v>721229</v>
      </c>
      <c r="AW32" s="42">
        <v>79673</v>
      </c>
      <c r="AX32" s="44">
        <f t="shared" si="14"/>
        <v>0</v>
      </c>
      <c r="AY32" s="45">
        <v>0</v>
      </c>
      <c r="AZ32" s="43">
        <v>0</v>
      </c>
      <c r="BA32" s="44">
        <f t="shared" si="15"/>
        <v>0</v>
      </c>
      <c r="BB32" s="45">
        <v>0</v>
      </c>
      <c r="BC32" s="43">
        <v>0</v>
      </c>
      <c r="BD32" s="44">
        <f t="shared" si="16"/>
        <v>0</v>
      </c>
      <c r="BE32" s="45">
        <v>0</v>
      </c>
      <c r="BF32" s="43">
        <v>0</v>
      </c>
      <c r="BG32" s="40">
        <f t="shared" si="47"/>
        <v>3629644</v>
      </c>
      <c r="BH32" s="41">
        <v>3451372</v>
      </c>
      <c r="BI32" s="42">
        <v>178272</v>
      </c>
      <c r="BJ32" s="40">
        <f t="shared" si="48"/>
        <v>2640054</v>
      </c>
      <c r="BK32" s="41">
        <v>2486496</v>
      </c>
      <c r="BL32" s="42">
        <v>153558</v>
      </c>
      <c r="BM32" s="40">
        <f t="shared" si="19"/>
        <v>989590</v>
      </c>
      <c r="BN32" s="41">
        <v>964876</v>
      </c>
      <c r="BO32" s="42">
        <v>24714</v>
      </c>
      <c r="BP32" s="44">
        <f t="shared" si="20"/>
        <v>0</v>
      </c>
      <c r="BQ32" s="45">
        <v>0</v>
      </c>
      <c r="BR32" s="43">
        <v>0</v>
      </c>
      <c r="BS32" s="40">
        <f t="shared" si="49"/>
        <v>367951</v>
      </c>
      <c r="BT32" s="41">
        <v>315651</v>
      </c>
      <c r="BU32" s="42">
        <v>52300</v>
      </c>
      <c r="BV32" s="40">
        <f t="shared" si="50"/>
        <v>1513</v>
      </c>
      <c r="BW32" s="41">
        <v>1359</v>
      </c>
      <c r="BX32" s="42">
        <v>154</v>
      </c>
      <c r="BY32" s="40">
        <f t="shared" si="51"/>
        <v>3574035</v>
      </c>
      <c r="BZ32" s="41">
        <v>3387305</v>
      </c>
      <c r="CA32" s="42">
        <v>186730</v>
      </c>
      <c r="CB32" s="40">
        <f t="shared" si="52"/>
        <v>423560</v>
      </c>
      <c r="CC32" s="41">
        <v>379718</v>
      </c>
      <c r="CD32" s="42">
        <v>43842</v>
      </c>
      <c r="CE32" s="50"/>
      <c r="CF32" s="55">
        <f t="shared" si="25"/>
        <v>0</v>
      </c>
      <c r="CG32" s="56">
        <v>0</v>
      </c>
      <c r="CH32" s="57">
        <v>0</v>
      </c>
      <c r="CI32" s="51"/>
      <c r="CJ32" s="55">
        <f t="shared" si="26"/>
        <v>0</v>
      </c>
      <c r="CK32" s="56">
        <v>0</v>
      </c>
      <c r="CL32" s="57">
        <v>0</v>
      </c>
      <c r="CM32" s="50"/>
      <c r="CN32" s="108">
        <f t="shared" si="27"/>
        <v>0</v>
      </c>
      <c r="CO32" s="56">
        <v>0</v>
      </c>
      <c r="CP32" s="57">
        <v>0</v>
      </c>
      <c r="CQ32" s="50"/>
      <c r="CR32" s="54">
        <f t="shared" si="53"/>
        <v>8881792</v>
      </c>
      <c r="CS32" s="38">
        <f>D32+AL32+AP32+CG32+CK32+CO32</f>
        <v>5222727</v>
      </c>
      <c r="CT32" s="39">
        <f>E32+AM32+AQ32+CH32+CL32+CP32</f>
        <v>3659065</v>
      </c>
      <c r="CU32" s="46"/>
      <c r="CV32" s="40">
        <f t="shared" si="54"/>
        <v>315089</v>
      </c>
      <c r="CW32" s="41">
        <v>300970</v>
      </c>
      <c r="CX32" s="42">
        <v>14119</v>
      </c>
      <c r="CY32" s="40">
        <f t="shared" si="55"/>
        <v>2173111</v>
      </c>
      <c r="CZ32" s="41">
        <v>1635360</v>
      </c>
      <c r="DA32" s="42">
        <v>537751</v>
      </c>
      <c r="DB32" s="40">
        <f t="shared" si="56"/>
        <v>5748</v>
      </c>
      <c r="DC32" s="45">
        <v>0</v>
      </c>
      <c r="DD32" s="52">
        <v>5748</v>
      </c>
    </row>
    <row r="33" spans="1:164" s="53" customFormat="1" ht="13.2" x14ac:dyDescent="0.25">
      <c r="A33" s="34"/>
      <c r="B33" s="33" t="s">
        <v>25</v>
      </c>
      <c r="C33" s="54">
        <f t="shared" si="34"/>
        <v>4948059</v>
      </c>
      <c r="D33" s="38">
        <v>1454723</v>
      </c>
      <c r="E33" s="39">
        <v>3493336</v>
      </c>
      <c r="F33" s="40">
        <f t="shared" si="35"/>
        <v>2836177</v>
      </c>
      <c r="G33" s="41">
        <v>1165528</v>
      </c>
      <c r="H33" s="42">
        <v>1670649</v>
      </c>
      <c r="I33" s="40">
        <f t="shared" si="36"/>
        <v>2111882</v>
      </c>
      <c r="J33" s="41">
        <v>289195</v>
      </c>
      <c r="K33" s="42">
        <v>1822687</v>
      </c>
      <c r="L33" s="40">
        <f t="shared" si="37"/>
        <v>269611</v>
      </c>
      <c r="M33" s="41">
        <v>93576</v>
      </c>
      <c r="N33" s="42">
        <v>176035</v>
      </c>
      <c r="O33" s="40">
        <f t="shared" si="38"/>
        <v>1842271</v>
      </c>
      <c r="P33" s="41">
        <v>195619</v>
      </c>
      <c r="Q33" s="42">
        <v>1646652</v>
      </c>
      <c r="R33" s="40">
        <f t="shared" si="39"/>
        <v>45327</v>
      </c>
      <c r="S33" s="41">
        <v>39814</v>
      </c>
      <c r="T33" s="42">
        <v>5513</v>
      </c>
      <c r="U33" s="40">
        <f t="shared" si="40"/>
        <v>4510</v>
      </c>
      <c r="V33" s="41">
        <v>4510</v>
      </c>
      <c r="W33" s="43">
        <v>0</v>
      </c>
      <c r="X33" s="40">
        <f t="shared" si="41"/>
        <v>2062045</v>
      </c>
      <c r="Y33" s="41">
        <v>244871</v>
      </c>
      <c r="Z33" s="42">
        <v>1817174</v>
      </c>
      <c r="AA33" s="44">
        <f t="shared" si="7"/>
        <v>0</v>
      </c>
      <c r="AB33" s="45">
        <v>0</v>
      </c>
      <c r="AC33" s="43">
        <v>0</v>
      </c>
      <c r="AD33" s="40">
        <f t="shared" si="42"/>
        <v>19034</v>
      </c>
      <c r="AE33" s="41">
        <v>6270</v>
      </c>
      <c r="AF33" s="42">
        <v>12764</v>
      </c>
      <c r="AG33" s="40">
        <f t="shared" si="43"/>
        <v>302866</v>
      </c>
      <c r="AH33" s="41">
        <v>296762</v>
      </c>
      <c r="AI33" s="42">
        <v>6104</v>
      </c>
      <c r="AJ33" s="46"/>
      <c r="AK33" s="55">
        <f t="shared" si="10"/>
        <v>0</v>
      </c>
      <c r="AL33" s="56">
        <v>0</v>
      </c>
      <c r="AM33" s="57">
        <v>0</v>
      </c>
      <c r="AN33" s="46"/>
      <c r="AO33" s="54">
        <f t="shared" si="44"/>
        <v>4312376</v>
      </c>
      <c r="AP33" s="38">
        <v>4063358</v>
      </c>
      <c r="AQ33" s="39">
        <v>249018</v>
      </c>
      <c r="AR33" s="40">
        <f t="shared" si="45"/>
        <v>3445726</v>
      </c>
      <c r="AS33" s="41">
        <v>3283382</v>
      </c>
      <c r="AT33" s="42">
        <v>162344</v>
      </c>
      <c r="AU33" s="40">
        <f t="shared" si="46"/>
        <v>866650</v>
      </c>
      <c r="AV33" s="41">
        <v>779976</v>
      </c>
      <c r="AW33" s="42">
        <v>86674</v>
      </c>
      <c r="AX33" s="44">
        <f t="shared" si="14"/>
        <v>0</v>
      </c>
      <c r="AY33" s="45">
        <v>0</v>
      </c>
      <c r="AZ33" s="43">
        <v>0</v>
      </c>
      <c r="BA33" s="44">
        <f t="shared" si="15"/>
        <v>0</v>
      </c>
      <c r="BB33" s="45">
        <v>0</v>
      </c>
      <c r="BC33" s="43">
        <v>0</v>
      </c>
      <c r="BD33" s="44">
        <f t="shared" si="16"/>
        <v>0</v>
      </c>
      <c r="BE33" s="45">
        <v>0</v>
      </c>
      <c r="BF33" s="43">
        <v>0</v>
      </c>
      <c r="BG33" s="40">
        <f t="shared" si="47"/>
        <v>3942597</v>
      </c>
      <c r="BH33" s="41">
        <v>3749484</v>
      </c>
      <c r="BI33" s="42">
        <v>193113</v>
      </c>
      <c r="BJ33" s="40">
        <f t="shared" si="48"/>
        <v>2821437</v>
      </c>
      <c r="BK33" s="41">
        <v>2658317</v>
      </c>
      <c r="BL33" s="42">
        <v>163120</v>
      </c>
      <c r="BM33" s="40">
        <f t="shared" si="19"/>
        <v>1121160</v>
      </c>
      <c r="BN33" s="41">
        <v>1091167</v>
      </c>
      <c r="BO33" s="42">
        <v>29993</v>
      </c>
      <c r="BP33" s="44">
        <f t="shared" si="20"/>
        <v>0</v>
      </c>
      <c r="BQ33" s="45">
        <v>0</v>
      </c>
      <c r="BR33" s="43">
        <v>0</v>
      </c>
      <c r="BS33" s="40">
        <f t="shared" si="49"/>
        <v>369779</v>
      </c>
      <c r="BT33" s="41">
        <v>313874</v>
      </c>
      <c r="BU33" s="42">
        <v>55905</v>
      </c>
      <c r="BV33" s="40">
        <f t="shared" si="50"/>
        <v>1597</v>
      </c>
      <c r="BW33" s="41">
        <v>1431</v>
      </c>
      <c r="BX33" s="42">
        <v>166</v>
      </c>
      <c r="BY33" s="40">
        <f t="shared" si="51"/>
        <v>3840789</v>
      </c>
      <c r="BZ33" s="41">
        <v>3641674</v>
      </c>
      <c r="CA33" s="42">
        <v>199115</v>
      </c>
      <c r="CB33" s="40">
        <f t="shared" si="52"/>
        <v>471587</v>
      </c>
      <c r="CC33" s="41">
        <v>421684</v>
      </c>
      <c r="CD33" s="42">
        <v>49903</v>
      </c>
      <c r="CE33" s="50"/>
      <c r="CF33" s="55">
        <f t="shared" si="25"/>
        <v>0</v>
      </c>
      <c r="CG33" s="56">
        <v>0</v>
      </c>
      <c r="CH33" s="57">
        <v>0</v>
      </c>
      <c r="CI33" s="51"/>
      <c r="CJ33" s="55">
        <f t="shared" si="26"/>
        <v>0</v>
      </c>
      <c r="CK33" s="56">
        <v>0</v>
      </c>
      <c r="CL33" s="57">
        <v>0</v>
      </c>
      <c r="CM33" s="50"/>
      <c r="CN33" s="108">
        <f t="shared" si="27"/>
        <v>0</v>
      </c>
      <c r="CO33" s="56">
        <v>0</v>
      </c>
      <c r="CP33" s="57">
        <v>0</v>
      </c>
      <c r="CQ33" s="50"/>
      <c r="CR33" s="54">
        <f t="shared" si="53"/>
        <v>9260435</v>
      </c>
      <c r="CS33" s="38">
        <v>5518081</v>
      </c>
      <c r="CT33" s="39">
        <v>3742354</v>
      </c>
      <c r="CU33" s="46"/>
      <c r="CV33" s="40">
        <f t="shared" si="54"/>
        <v>329226</v>
      </c>
      <c r="CW33" s="41">
        <v>315691</v>
      </c>
      <c r="CX33" s="42">
        <v>13535</v>
      </c>
      <c r="CY33" s="40">
        <f t="shared" si="55"/>
        <v>2172864</v>
      </c>
      <c r="CZ33" s="41">
        <v>1651008</v>
      </c>
      <c r="DA33" s="42">
        <v>521856</v>
      </c>
      <c r="DB33" s="40">
        <f t="shared" si="56"/>
        <v>6133</v>
      </c>
      <c r="DC33" s="45">
        <v>0</v>
      </c>
      <c r="DD33" s="52">
        <v>6133</v>
      </c>
    </row>
    <row r="34" spans="1:164" s="53" customFormat="1" ht="13.2" x14ac:dyDescent="0.25">
      <c r="A34" s="34"/>
      <c r="B34" s="33" t="s">
        <v>26</v>
      </c>
      <c r="C34" s="54">
        <f t="shared" si="34"/>
        <v>4927669</v>
      </c>
      <c r="D34" s="38">
        <v>1386470</v>
      </c>
      <c r="E34" s="39">
        <v>3541199</v>
      </c>
      <c r="F34" s="40">
        <f t="shared" si="35"/>
        <v>2777964</v>
      </c>
      <c r="G34" s="41">
        <v>1086821</v>
      </c>
      <c r="H34" s="42">
        <v>1691143</v>
      </c>
      <c r="I34" s="40">
        <f t="shared" si="36"/>
        <v>2149705</v>
      </c>
      <c r="J34" s="41">
        <v>299649</v>
      </c>
      <c r="K34" s="42">
        <v>1850056</v>
      </c>
      <c r="L34" s="40">
        <f t="shared" si="37"/>
        <v>279679</v>
      </c>
      <c r="M34" s="41">
        <v>103608</v>
      </c>
      <c r="N34" s="42">
        <v>176071</v>
      </c>
      <c r="O34" s="40">
        <f t="shared" si="38"/>
        <v>1870026</v>
      </c>
      <c r="P34" s="41">
        <v>196041</v>
      </c>
      <c r="Q34" s="42">
        <v>1673985</v>
      </c>
      <c r="R34" s="40">
        <f t="shared" si="39"/>
        <v>48171</v>
      </c>
      <c r="S34" s="41">
        <v>42516</v>
      </c>
      <c r="T34" s="42">
        <v>5655</v>
      </c>
      <c r="U34" s="40">
        <f t="shared" si="40"/>
        <v>4766</v>
      </c>
      <c r="V34" s="41">
        <v>4766</v>
      </c>
      <c r="W34" s="43">
        <v>0</v>
      </c>
      <c r="X34" s="40">
        <f t="shared" si="41"/>
        <v>2096768</v>
      </c>
      <c r="Y34" s="41">
        <v>252367</v>
      </c>
      <c r="Z34" s="42">
        <v>1844401</v>
      </c>
      <c r="AA34" s="44">
        <f t="shared" si="7"/>
        <v>0</v>
      </c>
      <c r="AB34" s="45">
        <v>0</v>
      </c>
      <c r="AC34" s="43">
        <v>0</v>
      </c>
      <c r="AD34" s="40">
        <f t="shared" si="42"/>
        <v>17645</v>
      </c>
      <c r="AE34" s="41">
        <v>6984</v>
      </c>
      <c r="AF34" s="42">
        <v>10661</v>
      </c>
      <c r="AG34" s="40">
        <f t="shared" si="43"/>
        <v>279769</v>
      </c>
      <c r="AH34" s="41">
        <v>273535</v>
      </c>
      <c r="AI34" s="42">
        <v>6234</v>
      </c>
      <c r="AJ34" s="46"/>
      <c r="AK34" s="55">
        <f t="shared" si="10"/>
        <v>0</v>
      </c>
      <c r="AL34" s="56">
        <v>0</v>
      </c>
      <c r="AM34" s="57">
        <v>0</v>
      </c>
      <c r="AN34" s="46"/>
      <c r="AO34" s="54">
        <f t="shared" si="44"/>
        <v>4352208</v>
      </c>
      <c r="AP34" s="38">
        <v>4094128</v>
      </c>
      <c r="AQ34" s="39">
        <v>258080</v>
      </c>
      <c r="AR34" s="40">
        <f t="shared" si="45"/>
        <v>3507832</v>
      </c>
      <c r="AS34" s="41">
        <v>3337444</v>
      </c>
      <c r="AT34" s="42">
        <v>170388</v>
      </c>
      <c r="AU34" s="40">
        <f t="shared" si="46"/>
        <v>844376</v>
      </c>
      <c r="AV34" s="41">
        <v>756684</v>
      </c>
      <c r="AW34" s="42">
        <v>87692</v>
      </c>
      <c r="AX34" s="44">
        <f t="shared" si="14"/>
        <v>0</v>
      </c>
      <c r="AY34" s="45">
        <v>0</v>
      </c>
      <c r="AZ34" s="43">
        <v>0</v>
      </c>
      <c r="BA34" s="44">
        <f t="shared" si="15"/>
        <v>0</v>
      </c>
      <c r="BB34" s="45">
        <v>0</v>
      </c>
      <c r="BC34" s="43">
        <v>0</v>
      </c>
      <c r="BD34" s="44">
        <f t="shared" si="16"/>
        <v>0</v>
      </c>
      <c r="BE34" s="45">
        <v>0</v>
      </c>
      <c r="BF34" s="43">
        <v>0</v>
      </c>
      <c r="BG34" s="40">
        <f t="shared" si="47"/>
        <v>3934211</v>
      </c>
      <c r="BH34" s="41">
        <v>3736026</v>
      </c>
      <c r="BI34" s="42">
        <v>198185</v>
      </c>
      <c r="BJ34" s="40">
        <f t="shared" si="48"/>
        <v>2793355</v>
      </c>
      <c r="BK34" s="41">
        <v>2627276</v>
      </c>
      <c r="BL34" s="42">
        <v>166079</v>
      </c>
      <c r="BM34" s="40">
        <f t="shared" si="19"/>
        <v>1140856</v>
      </c>
      <c r="BN34" s="41">
        <v>1108750</v>
      </c>
      <c r="BO34" s="42">
        <v>32106</v>
      </c>
      <c r="BP34" s="44">
        <f t="shared" si="20"/>
        <v>0</v>
      </c>
      <c r="BQ34" s="45">
        <v>0</v>
      </c>
      <c r="BR34" s="43">
        <v>0</v>
      </c>
      <c r="BS34" s="40">
        <f t="shared" si="49"/>
        <v>417997</v>
      </c>
      <c r="BT34" s="41">
        <v>358102</v>
      </c>
      <c r="BU34" s="42">
        <v>59895</v>
      </c>
      <c r="BV34" s="40">
        <f t="shared" si="50"/>
        <v>1483</v>
      </c>
      <c r="BW34" s="41">
        <v>1308</v>
      </c>
      <c r="BX34" s="42">
        <v>175</v>
      </c>
      <c r="BY34" s="40">
        <f t="shared" si="51"/>
        <v>3861193</v>
      </c>
      <c r="BZ34" s="41">
        <v>3650699</v>
      </c>
      <c r="CA34" s="42">
        <v>210494</v>
      </c>
      <c r="CB34" s="40">
        <f t="shared" si="52"/>
        <v>491015</v>
      </c>
      <c r="CC34" s="41">
        <v>443429</v>
      </c>
      <c r="CD34" s="42">
        <v>47586</v>
      </c>
      <c r="CE34" s="50"/>
      <c r="CF34" s="55">
        <f t="shared" si="25"/>
        <v>0</v>
      </c>
      <c r="CG34" s="56">
        <v>0</v>
      </c>
      <c r="CH34" s="57">
        <v>0</v>
      </c>
      <c r="CI34" s="51"/>
      <c r="CJ34" s="55">
        <f t="shared" si="26"/>
        <v>0</v>
      </c>
      <c r="CK34" s="56">
        <v>0</v>
      </c>
      <c r="CL34" s="57">
        <v>0</v>
      </c>
      <c r="CM34" s="50"/>
      <c r="CN34" s="108">
        <f t="shared" si="27"/>
        <v>0</v>
      </c>
      <c r="CO34" s="56">
        <v>0</v>
      </c>
      <c r="CP34" s="57">
        <v>0</v>
      </c>
      <c r="CQ34" s="50"/>
      <c r="CR34" s="54">
        <f t="shared" si="53"/>
        <v>9279877</v>
      </c>
      <c r="CS34" s="38">
        <v>5480598</v>
      </c>
      <c r="CT34" s="39">
        <v>3799279</v>
      </c>
      <c r="CU34" s="46"/>
      <c r="CV34" s="40">
        <f t="shared" si="54"/>
        <v>316180</v>
      </c>
      <c r="CW34" s="41">
        <v>303394</v>
      </c>
      <c r="CX34" s="42">
        <v>12786</v>
      </c>
      <c r="CY34" s="40">
        <f t="shared" si="55"/>
        <v>2165596</v>
      </c>
      <c r="CZ34" s="41">
        <v>1642387</v>
      </c>
      <c r="DA34" s="42">
        <v>523209</v>
      </c>
      <c r="DB34" s="40">
        <f t="shared" si="56"/>
        <v>6405</v>
      </c>
      <c r="DC34" s="45">
        <v>0</v>
      </c>
      <c r="DD34" s="52">
        <v>6405</v>
      </c>
    </row>
    <row r="35" spans="1:164" s="53" customFormat="1" ht="13.8" thickBot="1" x14ac:dyDescent="0.3">
      <c r="A35" s="35"/>
      <c r="B35" s="36" t="s">
        <v>27</v>
      </c>
      <c r="C35" s="58">
        <f t="shared" si="34"/>
        <v>5899110</v>
      </c>
      <c r="D35" s="59">
        <v>1629086</v>
      </c>
      <c r="E35" s="60">
        <v>4270024</v>
      </c>
      <c r="F35" s="61">
        <f t="shared" si="35"/>
        <v>3216151</v>
      </c>
      <c r="G35" s="62">
        <v>1220649</v>
      </c>
      <c r="H35" s="63">
        <v>1995502</v>
      </c>
      <c r="I35" s="61">
        <f t="shared" si="36"/>
        <v>2682959</v>
      </c>
      <c r="J35" s="62">
        <v>408437</v>
      </c>
      <c r="K35" s="63">
        <v>2274522</v>
      </c>
      <c r="L35" s="61">
        <f t="shared" si="37"/>
        <v>431812</v>
      </c>
      <c r="M35" s="62">
        <v>195591</v>
      </c>
      <c r="N35" s="63">
        <v>236221</v>
      </c>
      <c r="O35" s="61">
        <f t="shared" si="38"/>
        <v>2251147</v>
      </c>
      <c r="P35" s="62">
        <v>212846</v>
      </c>
      <c r="Q35" s="63">
        <v>2038301</v>
      </c>
      <c r="R35" s="61">
        <f t="shared" si="39"/>
        <v>54896</v>
      </c>
      <c r="S35" s="62">
        <v>47925</v>
      </c>
      <c r="T35" s="63">
        <v>6971</v>
      </c>
      <c r="U35" s="61">
        <f t="shared" si="40"/>
        <v>4911</v>
      </c>
      <c r="V35" s="62">
        <v>4911</v>
      </c>
      <c r="W35" s="64">
        <v>0</v>
      </c>
      <c r="X35" s="61">
        <f t="shared" si="41"/>
        <v>2623152</v>
      </c>
      <c r="Y35" s="62">
        <v>355601</v>
      </c>
      <c r="Z35" s="63">
        <v>2267551</v>
      </c>
      <c r="AA35" s="65">
        <f t="shared" si="7"/>
        <v>0</v>
      </c>
      <c r="AB35" s="66">
        <v>0</v>
      </c>
      <c r="AC35" s="64">
        <v>0</v>
      </c>
      <c r="AD35" s="61">
        <f t="shared" si="42"/>
        <v>33897</v>
      </c>
      <c r="AE35" s="62">
        <v>15713</v>
      </c>
      <c r="AF35" s="63">
        <v>18184</v>
      </c>
      <c r="AG35" s="61">
        <f t="shared" si="43"/>
        <v>292278</v>
      </c>
      <c r="AH35" s="62">
        <v>286107</v>
      </c>
      <c r="AI35" s="63">
        <v>6171</v>
      </c>
      <c r="AJ35" s="46"/>
      <c r="AK35" s="67">
        <f t="shared" si="10"/>
        <v>0</v>
      </c>
      <c r="AL35" s="68">
        <v>0</v>
      </c>
      <c r="AM35" s="69">
        <v>0</v>
      </c>
      <c r="AN35" s="46"/>
      <c r="AO35" s="58">
        <f t="shared" si="44"/>
        <v>4618652</v>
      </c>
      <c r="AP35" s="59">
        <v>4358858</v>
      </c>
      <c r="AQ35" s="60">
        <v>259794</v>
      </c>
      <c r="AR35" s="61">
        <f t="shared" si="45"/>
        <v>3769102</v>
      </c>
      <c r="AS35" s="62">
        <v>3597081</v>
      </c>
      <c r="AT35" s="63">
        <v>172021</v>
      </c>
      <c r="AU35" s="61">
        <f t="shared" si="46"/>
        <v>849550</v>
      </c>
      <c r="AV35" s="62">
        <v>761777</v>
      </c>
      <c r="AW35" s="63">
        <v>87773</v>
      </c>
      <c r="AX35" s="65">
        <f t="shared" si="14"/>
        <v>0</v>
      </c>
      <c r="AY35" s="66">
        <v>0</v>
      </c>
      <c r="AZ35" s="64">
        <v>0</v>
      </c>
      <c r="BA35" s="65">
        <f t="shared" si="15"/>
        <v>0</v>
      </c>
      <c r="BB35" s="66">
        <v>0</v>
      </c>
      <c r="BC35" s="64">
        <v>0</v>
      </c>
      <c r="BD35" s="65">
        <f t="shared" si="16"/>
        <v>0</v>
      </c>
      <c r="BE35" s="66">
        <v>0</v>
      </c>
      <c r="BF35" s="64">
        <v>0</v>
      </c>
      <c r="BG35" s="61">
        <f t="shared" si="47"/>
        <v>4235966</v>
      </c>
      <c r="BH35" s="62">
        <v>4041228</v>
      </c>
      <c r="BI35" s="63">
        <v>194738</v>
      </c>
      <c r="BJ35" s="61">
        <f t="shared" si="48"/>
        <v>2942306</v>
      </c>
      <c r="BK35" s="62">
        <v>2781038</v>
      </c>
      <c r="BL35" s="63">
        <v>161268</v>
      </c>
      <c r="BM35" s="61">
        <f t="shared" si="19"/>
        <v>1293660</v>
      </c>
      <c r="BN35" s="62">
        <v>1260190</v>
      </c>
      <c r="BO35" s="63">
        <v>33470</v>
      </c>
      <c r="BP35" s="65">
        <f t="shared" si="20"/>
        <v>0</v>
      </c>
      <c r="BQ35" s="66">
        <v>0</v>
      </c>
      <c r="BR35" s="64">
        <v>0</v>
      </c>
      <c r="BS35" s="61">
        <f t="shared" si="49"/>
        <v>382686</v>
      </c>
      <c r="BT35" s="62">
        <v>317630</v>
      </c>
      <c r="BU35" s="63">
        <v>65056</v>
      </c>
      <c r="BV35" s="61">
        <f t="shared" si="50"/>
        <v>1359</v>
      </c>
      <c r="BW35" s="62">
        <v>1259</v>
      </c>
      <c r="BX35" s="63">
        <v>100</v>
      </c>
      <c r="BY35" s="61">
        <f t="shared" si="51"/>
        <v>4172312</v>
      </c>
      <c r="BZ35" s="62">
        <v>3957420</v>
      </c>
      <c r="CA35" s="63">
        <v>214892</v>
      </c>
      <c r="CB35" s="61">
        <f t="shared" si="52"/>
        <v>446340</v>
      </c>
      <c r="CC35" s="62">
        <v>401438</v>
      </c>
      <c r="CD35" s="63">
        <v>44902</v>
      </c>
      <c r="CE35" s="50"/>
      <c r="CF35" s="67">
        <f t="shared" si="25"/>
        <v>0</v>
      </c>
      <c r="CG35" s="68">
        <v>0</v>
      </c>
      <c r="CH35" s="69">
        <v>0</v>
      </c>
      <c r="CI35" s="51"/>
      <c r="CJ35" s="67">
        <f t="shared" si="26"/>
        <v>0</v>
      </c>
      <c r="CK35" s="68">
        <v>0</v>
      </c>
      <c r="CL35" s="69">
        <v>0</v>
      </c>
      <c r="CM35" s="50"/>
      <c r="CN35" s="109">
        <f t="shared" si="27"/>
        <v>0</v>
      </c>
      <c r="CO35" s="68">
        <v>0</v>
      </c>
      <c r="CP35" s="69">
        <v>0</v>
      </c>
      <c r="CQ35" s="50"/>
      <c r="CR35" s="58">
        <f t="shared" si="53"/>
        <v>10517762</v>
      </c>
      <c r="CS35" s="59">
        <v>5987944</v>
      </c>
      <c r="CT35" s="60">
        <v>4529818</v>
      </c>
      <c r="CU35" s="46"/>
      <c r="CV35" s="61">
        <f t="shared" si="54"/>
        <v>352515</v>
      </c>
      <c r="CW35" s="62">
        <v>339431</v>
      </c>
      <c r="CX35" s="63">
        <v>13084</v>
      </c>
      <c r="CY35" s="61">
        <f t="shared" si="55"/>
        <v>2337120</v>
      </c>
      <c r="CZ35" s="62">
        <v>1753823</v>
      </c>
      <c r="DA35" s="63">
        <v>583297</v>
      </c>
      <c r="DB35" s="61">
        <f t="shared" si="56"/>
        <v>5379</v>
      </c>
      <c r="DC35" s="66">
        <v>0</v>
      </c>
      <c r="DD35" s="70">
        <v>5379</v>
      </c>
    </row>
    <row r="36" spans="1:164" s="71" customFormat="1" ht="13.2" x14ac:dyDescent="0.25">
      <c r="A36" s="32">
        <v>2018</v>
      </c>
      <c r="B36" s="33" t="s">
        <v>17</v>
      </c>
      <c r="C36" s="37">
        <f t="shared" si="34"/>
        <v>4305641</v>
      </c>
      <c r="D36" s="38">
        <v>1279844</v>
      </c>
      <c r="E36" s="39">
        <v>3025797</v>
      </c>
      <c r="F36" s="40">
        <f t="shared" si="35"/>
        <v>2540450</v>
      </c>
      <c r="G36" s="41">
        <v>1060560</v>
      </c>
      <c r="H36" s="42">
        <v>1479890</v>
      </c>
      <c r="I36" s="40">
        <f t="shared" si="36"/>
        <v>1765191</v>
      </c>
      <c r="J36" s="41">
        <v>219284</v>
      </c>
      <c r="K36" s="42">
        <v>1545907</v>
      </c>
      <c r="L36" s="40">
        <f t="shared" si="37"/>
        <v>183748</v>
      </c>
      <c r="M36" s="41">
        <v>36670</v>
      </c>
      <c r="N36" s="42">
        <v>147078</v>
      </c>
      <c r="O36" s="40">
        <f t="shared" si="38"/>
        <v>1581443</v>
      </c>
      <c r="P36" s="41">
        <v>182614</v>
      </c>
      <c r="Q36" s="42">
        <v>1398829</v>
      </c>
      <c r="R36" s="40">
        <f t="shared" si="39"/>
        <v>48298</v>
      </c>
      <c r="S36" s="41">
        <v>41828</v>
      </c>
      <c r="T36" s="42">
        <v>6470</v>
      </c>
      <c r="U36" s="40">
        <f t="shared" si="40"/>
        <v>4131</v>
      </c>
      <c r="V36" s="41">
        <v>4131</v>
      </c>
      <c r="W36" s="43">
        <v>0</v>
      </c>
      <c r="X36" s="40">
        <f t="shared" si="41"/>
        <v>1712762</v>
      </c>
      <c r="Y36" s="41">
        <v>173325</v>
      </c>
      <c r="Z36" s="42">
        <v>1539437</v>
      </c>
      <c r="AA36" s="44">
        <f t="shared" si="7"/>
        <v>0</v>
      </c>
      <c r="AB36" s="45">
        <v>0</v>
      </c>
      <c r="AC36" s="43">
        <v>0</v>
      </c>
      <c r="AD36" s="40">
        <f t="shared" si="42"/>
        <v>20776</v>
      </c>
      <c r="AE36" s="41">
        <v>8045</v>
      </c>
      <c r="AF36" s="42">
        <v>12731</v>
      </c>
      <c r="AG36" s="40">
        <f t="shared" si="43"/>
        <v>266052</v>
      </c>
      <c r="AH36" s="41">
        <v>260015</v>
      </c>
      <c r="AI36" s="42">
        <v>6037</v>
      </c>
      <c r="AJ36" s="46"/>
      <c r="AK36" s="47">
        <f t="shared" si="10"/>
        <v>0</v>
      </c>
      <c r="AL36" s="48">
        <v>0</v>
      </c>
      <c r="AM36" s="49">
        <v>0</v>
      </c>
      <c r="AN36" s="46"/>
      <c r="AO36" s="37">
        <f t="shared" si="44"/>
        <v>4469233</v>
      </c>
      <c r="AP36" s="38">
        <v>4243907</v>
      </c>
      <c r="AQ36" s="39">
        <v>225326</v>
      </c>
      <c r="AR36" s="40">
        <f t="shared" si="45"/>
        <v>3634738</v>
      </c>
      <c r="AS36" s="41">
        <v>3487149</v>
      </c>
      <c r="AT36" s="42">
        <v>147589</v>
      </c>
      <c r="AU36" s="40">
        <f t="shared" si="46"/>
        <v>834495</v>
      </c>
      <c r="AV36" s="41">
        <v>756758</v>
      </c>
      <c r="AW36" s="42">
        <v>77737</v>
      </c>
      <c r="AX36" s="44">
        <f t="shared" si="14"/>
        <v>0</v>
      </c>
      <c r="AY36" s="45">
        <v>0</v>
      </c>
      <c r="AZ36" s="43">
        <v>0</v>
      </c>
      <c r="BA36" s="44">
        <f t="shared" si="15"/>
        <v>0</v>
      </c>
      <c r="BB36" s="45">
        <v>0</v>
      </c>
      <c r="BC36" s="43">
        <v>0</v>
      </c>
      <c r="BD36" s="44">
        <f t="shared" si="16"/>
        <v>0</v>
      </c>
      <c r="BE36" s="45">
        <v>0</v>
      </c>
      <c r="BF36" s="43">
        <v>0</v>
      </c>
      <c r="BG36" s="73">
        <f t="shared" si="47"/>
        <v>4029664</v>
      </c>
      <c r="BH36" s="41">
        <v>3861475</v>
      </c>
      <c r="BI36" s="42">
        <v>168189</v>
      </c>
      <c r="BJ36" s="40">
        <f t="shared" si="48"/>
        <v>2740822</v>
      </c>
      <c r="BK36" s="41">
        <v>2604999</v>
      </c>
      <c r="BL36" s="42">
        <v>135823</v>
      </c>
      <c r="BM36" s="40">
        <f t="shared" si="19"/>
        <v>1288842</v>
      </c>
      <c r="BN36" s="41">
        <v>1256476</v>
      </c>
      <c r="BO36" s="42">
        <v>32366</v>
      </c>
      <c r="BP36" s="44">
        <f t="shared" si="20"/>
        <v>0</v>
      </c>
      <c r="BQ36" s="45">
        <v>0</v>
      </c>
      <c r="BR36" s="43">
        <v>0</v>
      </c>
      <c r="BS36" s="40">
        <f t="shared" si="49"/>
        <v>439569</v>
      </c>
      <c r="BT36" s="41">
        <v>382432</v>
      </c>
      <c r="BU36" s="42">
        <v>57137</v>
      </c>
      <c r="BV36" s="40">
        <f t="shared" si="50"/>
        <v>1607</v>
      </c>
      <c r="BW36" s="41">
        <v>1453</v>
      </c>
      <c r="BX36" s="42">
        <v>154</v>
      </c>
      <c r="BY36" s="40">
        <f t="shared" si="51"/>
        <v>3941801</v>
      </c>
      <c r="BZ36" s="41">
        <v>3760665</v>
      </c>
      <c r="CA36" s="42">
        <v>181136</v>
      </c>
      <c r="CB36" s="40">
        <f t="shared" si="52"/>
        <v>527432</v>
      </c>
      <c r="CC36" s="41">
        <v>483242</v>
      </c>
      <c r="CD36" s="42">
        <v>44190</v>
      </c>
      <c r="CE36" s="50"/>
      <c r="CF36" s="47">
        <f t="shared" si="25"/>
        <v>0</v>
      </c>
      <c r="CG36" s="57">
        <v>0</v>
      </c>
      <c r="CH36" s="49">
        <v>0</v>
      </c>
      <c r="CI36" s="50"/>
      <c r="CJ36" s="47">
        <f t="shared" si="26"/>
        <v>0</v>
      </c>
      <c r="CK36" s="48">
        <v>0</v>
      </c>
      <c r="CL36" s="49">
        <v>0</v>
      </c>
      <c r="CM36" s="50"/>
      <c r="CN36" s="107">
        <f t="shared" si="27"/>
        <v>0</v>
      </c>
      <c r="CO36" s="48">
        <v>0</v>
      </c>
      <c r="CP36" s="49">
        <v>0</v>
      </c>
      <c r="CQ36" s="50"/>
      <c r="CR36" s="37">
        <f t="shared" si="53"/>
        <v>8774874</v>
      </c>
      <c r="CS36" s="38">
        <f t="shared" ref="CS36:CT62" si="57">D36+AL36+AP36+CG36+CK36+CO36</f>
        <v>5523751</v>
      </c>
      <c r="CT36" s="39">
        <f t="shared" si="57"/>
        <v>3251123</v>
      </c>
      <c r="CU36" s="46"/>
      <c r="CV36" s="40">
        <f t="shared" si="54"/>
        <v>341490</v>
      </c>
      <c r="CW36" s="41">
        <v>328119</v>
      </c>
      <c r="CX36" s="42">
        <v>13371</v>
      </c>
      <c r="CY36" s="40">
        <f t="shared" si="55"/>
        <v>2102717</v>
      </c>
      <c r="CZ36" s="41">
        <v>1604777</v>
      </c>
      <c r="DA36" s="42">
        <v>497940</v>
      </c>
      <c r="DB36" s="40">
        <f t="shared" si="56"/>
        <v>5305</v>
      </c>
      <c r="DC36" s="45">
        <v>0</v>
      </c>
      <c r="DD36" s="52">
        <v>5305</v>
      </c>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row>
    <row r="37" spans="1:164" s="71" customFormat="1" ht="13.2" x14ac:dyDescent="0.25">
      <c r="A37" s="34"/>
      <c r="B37" s="33" t="s">
        <v>18</v>
      </c>
      <c r="C37" s="54">
        <f t="shared" si="34"/>
        <v>4706974</v>
      </c>
      <c r="D37" s="38">
        <v>1408233</v>
      </c>
      <c r="E37" s="39">
        <v>3298741</v>
      </c>
      <c r="F37" s="40">
        <f t="shared" si="35"/>
        <v>2688770</v>
      </c>
      <c r="G37" s="41">
        <v>1125633</v>
      </c>
      <c r="H37" s="42">
        <v>1563137</v>
      </c>
      <c r="I37" s="40">
        <f t="shared" si="36"/>
        <v>2018204</v>
      </c>
      <c r="J37" s="41">
        <v>282600</v>
      </c>
      <c r="K37" s="42">
        <v>1735604</v>
      </c>
      <c r="L37" s="40">
        <f t="shared" si="37"/>
        <v>245385</v>
      </c>
      <c r="M37" s="41">
        <v>85772</v>
      </c>
      <c r="N37" s="42">
        <v>159613</v>
      </c>
      <c r="O37" s="40">
        <f t="shared" si="38"/>
        <v>1772819</v>
      </c>
      <c r="P37" s="41">
        <v>196828</v>
      </c>
      <c r="Q37" s="42">
        <v>1575991</v>
      </c>
      <c r="R37" s="40">
        <f t="shared" si="39"/>
        <v>54104</v>
      </c>
      <c r="S37" s="41">
        <v>45968</v>
      </c>
      <c r="T37" s="42">
        <v>8136</v>
      </c>
      <c r="U37" s="40">
        <f t="shared" si="40"/>
        <v>4535</v>
      </c>
      <c r="V37" s="41">
        <v>4535</v>
      </c>
      <c r="W37" s="43">
        <v>0</v>
      </c>
      <c r="X37" s="40">
        <f t="shared" si="41"/>
        <v>1959565</v>
      </c>
      <c r="Y37" s="41">
        <v>232097</v>
      </c>
      <c r="Z37" s="42">
        <v>1727468</v>
      </c>
      <c r="AA37" s="44">
        <f t="shared" si="7"/>
        <v>0</v>
      </c>
      <c r="AB37" s="45">
        <v>0</v>
      </c>
      <c r="AC37" s="43">
        <v>0</v>
      </c>
      <c r="AD37" s="40">
        <f t="shared" si="42"/>
        <v>42696</v>
      </c>
      <c r="AE37" s="41">
        <v>24159</v>
      </c>
      <c r="AF37" s="42">
        <v>18537</v>
      </c>
      <c r="AG37" s="40">
        <f t="shared" si="43"/>
        <v>284849</v>
      </c>
      <c r="AH37" s="41">
        <v>278872</v>
      </c>
      <c r="AI37" s="42">
        <v>5977</v>
      </c>
      <c r="AJ37" s="46"/>
      <c r="AK37" s="55">
        <f t="shared" si="10"/>
        <v>0</v>
      </c>
      <c r="AL37" s="56">
        <v>0</v>
      </c>
      <c r="AM37" s="57">
        <v>0</v>
      </c>
      <c r="AN37" s="46"/>
      <c r="AO37" s="54">
        <f t="shared" si="44"/>
        <v>4221655</v>
      </c>
      <c r="AP37" s="38">
        <v>3976415</v>
      </c>
      <c r="AQ37" s="39">
        <v>245240</v>
      </c>
      <c r="AR37" s="40">
        <f t="shared" si="45"/>
        <v>3429099</v>
      </c>
      <c r="AS37" s="41">
        <v>3267612</v>
      </c>
      <c r="AT37" s="42">
        <v>161487</v>
      </c>
      <c r="AU37" s="40">
        <f t="shared" si="46"/>
        <v>792556</v>
      </c>
      <c r="AV37" s="41">
        <v>708803</v>
      </c>
      <c r="AW37" s="42">
        <v>83753</v>
      </c>
      <c r="AX37" s="44">
        <f t="shared" si="14"/>
        <v>0</v>
      </c>
      <c r="AY37" s="45">
        <v>0</v>
      </c>
      <c r="AZ37" s="43">
        <v>0</v>
      </c>
      <c r="BA37" s="44">
        <f t="shared" si="15"/>
        <v>0</v>
      </c>
      <c r="BB37" s="45">
        <v>0</v>
      </c>
      <c r="BC37" s="43">
        <v>0</v>
      </c>
      <c r="BD37" s="44">
        <f t="shared" si="16"/>
        <v>0</v>
      </c>
      <c r="BE37" s="45">
        <v>0</v>
      </c>
      <c r="BF37" s="43">
        <v>0</v>
      </c>
      <c r="BG37" s="73">
        <f t="shared" si="47"/>
        <v>3788376</v>
      </c>
      <c r="BH37" s="41">
        <v>3612512</v>
      </c>
      <c r="BI37" s="42">
        <v>175864</v>
      </c>
      <c r="BJ37" s="40">
        <f t="shared" si="48"/>
        <v>2537625</v>
      </c>
      <c r="BK37" s="41">
        <v>2397333</v>
      </c>
      <c r="BL37" s="42">
        <v>140292</v>
      </c>
      <c r="BM37" s="40">
        <f t="shared" si="19"/>
        <v>1250751</v>
      </c>
      <c r="BN37" s="41">
        <v>1215179</v>
      </c>
      <c r="BO37" s="42">
        <v>35572</v>
      </c>
      <c r="BP37" s="44">
        <f t="shared" si="20"/>
        <v>0</v>
      </c>
      <c r="BQ37" s="45">
        <v>0</v>
      </c>
      <c r="BR37" s="43">
        <v>0</v>
      </c>
      <c r="BS37" s="40">
        <f t="shared" si="49"/>
        <v>433279</v>
      </c>
      <c r="BT37" s="41">
        <v>363903</v>
      </c>
      <c r="BU37" s="42">
        <v>69376</v>
      </c>
      <c r="BV37" s="40">
        <f t="shared" si="50"/>
        <v>1488</v>
      </c>
      <c r="BW37" s="41">
        <v>1335</v>
      </c>
      <c r="BX37" s="42">
        <v>153</v>
      </c>
      <c r="BY37" s="40">
        <f t="shared" si="51"/>
        <v>3775765</v>
      </c>
      <c r="BZ37" s="41">
        <v>3573225</v>
      </c>
      <c r="CA37" s="42">
        <v>202540</v>
      </c>
      <c r="CB37" s="40">
        <f t="shared" si="52"/>
        <v>445890</v>
      </c>
      <c r="CC37" s="41">
        <v>403190</v>
      </c>
      <c r="CD37" s="42">
        <v>42700</v>
      </c>
      <c r="CE37" s="50"/>
      <c r="CF37" s="55">
        <f t="shared" si="25"/>
        <v>0</v>
      </c>
      <c r="CG37" s="56">
        <v>0</v>
      </c>
      <c r="CH37" s="57">
        <v>0</v>
      </c>
      <c r="CI37" s="50"/>
      <c r="CJ37" s="55">
        <f t="shared" si="26"/>
        <v>0</v>
      </c>
      <c r="CK37" s="56">
        <v>0</v>
      </c>
      <c r="CL37" s="57">
        <v>0</v>
      </c>
      <c r="CM37" s="50"/>
      <c r="CN37" s="108">
        <f t="shared" si="27"/>
        <v>0</v>
      </c>
      <c r="CO37" s="56">
        <v>0</v>
      </c>
      <c r="CP37" s="57">
        <v>0</v>
      </c>
      <c r="CQ37" s="50"/>
      <c r="CR37" s="54">
        <f t="shared" si="53"/>
        <v>8928629</v>
      </c>
      <c r="CS37" s="38">
        <f t="shared" si="57"/>
        <v>5384648</v>
      </c>
      <c r="CT37" s="39">
        <f t="shared" si="57"/>
        <v>3543981</v>
      </c>
      <c r="CU37" s="46"/>
      <c r="CV37" s="40">
        <f t="shared" si="54"/>
        <v>322656</v>
      </c>
      <c r="CW37" s="41">
        <v>309996</v>
      </c>
      <c r="CX37" s="42">
        <v>12660</v>
      </c>
      <c r="CY37" s="40">
        <f t="shared" si="55"/>
        <v>2121384</v>
      </c>
      <c r="CZ37" s="41">
        <v>1616379</v>
      </c>
      <c r="DA37" s="42">
        <v>505005</v>
      </c>
      <c r="DB37" s="40">
        <f t="shared" si="56"/>
        <v>5551</v>
      </c>
      <c r="DC37" s="45">
        <v>0</v>
      </c>
      <c r="DD37" s="52">
        <v>5551</v>
      </c>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row>
    <row r="38" spans="1:164" s="71" customFormat="1" ht="13.2" x14ac:dyDescent="0.25">
      <c r="A38" s="34"/>
      <c r="B38" s="33" t="s">
        <v>19</v>
      </c>
      <c r="C38" s="54">
        <f t="shared" si="34"/>
        <v>5089055</v>
      </c>
      <c r="D38" s="38">
        <v>1476943</v>
      </c>
      <c r="E38" s="39">
        <v>3612112</v>
      </c>
      <c r="F38" s="40">
        <f t="shared" si="35"/>
        <v>2812758</v>
      </c>
      <c r="G38" s="41">
        <v>1118145</v>
      </c>
      <c r="H38" s="42">
        <v>1694613</v>
      </c>
      <c r="I38" s="40">
        <f t="shared" si="36"/>
        <v>2276297</v>
      </c>
      <c r="J38" s="41">
        <v>358798</v>
      </c>
      <c r="K38" s="42">
        <v>1917499</v>
      </c>
      <c r="L38" s="40">
        <f t="shared" si="37"/>
        <v>320562</v>
      </c>
      <c r="M38" s="41">
        <v>148571</v>
      </c>
      <c r="N38" s="42">
        <v>171991</v>
      </c>
      <c r="O38" s="40">
        <f t="shared" si="38"/>
        <v>1955735</v>
      </c>
      <c r="P38" s="41">
        <v>210227</v>
      </c>
      <c r="Q38" s="42">
        <v>1745508</v>
      </c>
      <c r="R38" s="40">
        <f t="shared" si="39"/>
        <v>62019</v>
      </c>
      <c r="S38" s="41">
        <v>52464</v>
      </c>
      <c r="T38" s="42">
        <v>9555</v>
      </c>
      <c r="U38" s="40">
        <f t="shared" si="40"/>
        <v>4342</v>
      </c>
      <c r="V38" s="41">
        <v>4342</v>
      </c>
      <c r="W38" s="43">
        <v>0</v>
      </c>
      <c r="X38" s="40">
        <f t="shared" si="41"/>
        <v>2209936</v>
      </c>
      <c r="Y38" s="41">
        <v>301992</v>
      </c>
      <c r="Z38" s="42">
        <v>1907944</v>
      </c>
      <c r="AA38" s="44">
        <f t="shared" si="7"/>
        <v>0</v>
      </c>
      <c r="AB38" s="45">
        <v>0</v>
      </c>
      <c r="AC38" s="43">
        <v>0</v>
      </c>
      <c r="AD38" s="40">
        <f t="shared" si="42"/>
        <v>37351</v>
      </c>
      <c r="AE38" s="41">
        <v>17932</v>
      </c>
      <c r="AF38" s="42">
        <v>19419</v>
      </c>
      <c r="AG38" s="40">
        <f t="shared" si="43"/>
        <v>267692</v>
      </c>
      <c r="AH38" s="41">
        <v>261030</v>
      </c>
      <c r="AI38" s="42">
        <v>6662</v>
      </c>
      <c r="AJ38" s="46"/>
      <c r="AK38" s="55">
        <f t="shared" si="10"/>
        <v>0</v>
      </c>
      <c r="AL38" s="56">
        <v>0</v>
      </c>
      <c r="AM38" s="57">
        <v>0</v>
      </c>
      <c r="AN38" s="46"/>
      <c r="AO38" s="54">
        <f t="shared" si="44"/>
        <v>4791099</v>
      </c>
      <c r="AP38" s="38">
        <v>4502471</v>
      </c>
      <c r="AQ38" s="39">
        <v>288628</v>
      </c>
      <c r="AR38" s="40">
        <f t="shared" si="45"/>
        <v>3901072</v>
      </c>
      <c r="AS38" s="41">
        <v>3712045</v>
      </c>
      <c r="AT38" s="42">
        <v>189027</v>
      </c>
      <c r="AU38" s="40">
        <f t="shared" si="46"/>
        <v>890027</v>
      </c>
      <c r="AV38" s="41">
        <v>790426</v>
      </c>
      <c r="AW38" s="42">
        <v>99601</v>
      </c>
      <c r="AX38" s="44">
        <f t="shared" si="14"/>
        <v>0</v>
      </c>
      <c r="AY38" s="45">
        <v>0</v>
      </c>
      <c r="AZ38" s="43">
        <v>0</v>
      </c>
      <c r="BA38" s="44">
        <f t="shared" si="15"/>
        <v>0</v>
      </c>
      <c r="BB38" s="45">
        <v>0</v>
      </c>
      <c r="BC38" s="43">
        <v>0</v>
      </c>
      <c r="BD38" s="44">
        <f>BE38+BF38</f>
        <v>0</v>
      </c>
      <c r="BE38" s="45">
        <v>0</v>
      </c>
      <c r="BF38" s="43">
        <v>0</v>
      </c>
      <c r="BG38" s="73">
        <f t="shared" si="47"/>
        <v>4344838</v>
      </c>
      <c r="BH38" s="41">
        <v>4131728</v>
      </c>
      <c r="BI38" s="42">
        <v>213110</v>
      </c>
      <c r="BJ38" s="40">
        <f t="shared" si="48"/>
        <v>2867470</v>
      </c>
      <c r="BK38" s="41">
        <v>2698985</v>
      </c>
      <c r="BL38" s="42">
        <v>168485</v>
      </c>
      <c r="BM38" s="40">
        <f t="shared" si="19"/>
        <v>1477368</v>
      </c>
      <c r="BN38" s="41">
        <v>1432743</v>
      </c>
      <c r="BO38" s="42">
        <v>44625</v>
      </c>
      <c r="BP38" s="44">
        <f>BQ38+BR38</f>
        <v>0</v>
      </c>
      <c r="BQ38" s="45">
        <v>0</v>
      </c>
      <c r="BR38" s="43">
        <v>0</v>
      </c>
      <c r="BS38" s="40">
        <f t="shared" si="49"/>
        <v>446261</v>
      </c>
      <c r="BT38" s="41">
        <v>370743</v>
      </c>
      <c r="BU38" s="42">
        <v>75518</v>
      </c>
      <c r="BV38" s="40">
        <f t="shared" si="50"/>
        <v>1711</v>
      </c>
      <c r="BW38" s="41">
        <v>1504</v>
      </c>
      <c r="BX38" s="42">
        <v>207</v>
      </c>
      <c r="BY38" s="40">
        <f t="shared" si="51"/>
        <v>4278065</v>
      </c>
      <c r="BZ38" s="41">
        <v>4041055</v>
      </c>
      <c r="CA38" s="42">
        <v>237010</v>
      </c>
      <c r="CB38" s="40">
        <f t="shared" si="52"/>
        <v>513033</v>
      </c>
      <c r="CC38" s="41">
        <v>461415</v>
      </c>
      <c r="CD38" s="42">
        <v>51618</v>
      </c>
      <c r="CE38" s="50"/>
      <c r="CF38" s="55">
        <f t="shared" si="25"/>
        <v>0</v>
      </c>
      <c r="CG38" s="56">
        <v>0</v>
      </c>
      <c r="CH38" s="57">
        <v>0</v>
      </c>
      <c r="CI38" s="50"/>
      <c r="CJ38" s="55">
        <f t="shared" si="26"/>
        <v>0</v>
      </c>
      <c r="CK38" s="56">
        <v>0</v>
      </c>
      <c r="CL38" s="57">
        <v>0</v>
      </c>
      <c r="CM38" s="50"/>
      <c r="CN38" s="108">
        <f t="shared" si="27"/>
        <v>0</v>
      </c>
      <c r="CO38" s="56">
        <v>0</v>
      </c>
      <c r="CP38" s="57">
        <v>0</v>
      </c>
      <c r="CQ38" s="50"/>
      <c r="CR38" s="54">
        <f t="shared" si="53"/>
        <v>9880154</v>
      </c>
      <c r="CS38" s="38">
        <f t="shared" si="57"/>
        <v>5979414</v>
      </c>
      <c r="CT38" s="39">
        <f t="shared" si="57"/>
        <v>3900740</v>
      </c>
      <c r="CU38" s="46"/>
      <c r="CV38" s="40">
        <f t="shared" si="54"/>
        <v>329727</v>
      </c>
      <c r="CW38" s="41">
        <v>316205</v>
      </c>
      <c r="CX38" s="42">
        <v>13522</v>
      </c>
      <c r="CY38" s="40">
        <f t="shared" si="55"/>
        <v>2316431</v>
      </c>
      <c r="CZ38" s="41">
        <v>1713242</v>
      </c>
      <c r="DA38" s="42">
        <v>603189</v>
      </c>
      <c r="DB38" s="40">
        <f t="shared" si="56"/>
        <v>6393</v>
      </c>
      <c r="DC38" s="45">
        <v>0</v>
      </c>
      <c r="DD38" s="52">
        <v>6393</v>
      </c>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row>
    <row r="39" spans="1:164" s="53" customFormat="1" ht="13.2" x14ac:dyDescent="0.25">
      <c r="A39" s="34"/>
      <c r="B39" s="33" t="s">
        <v>20</v>
      </c>
      <c r="C39" s="54">
        <f t="shared" si="34"/>
        <v>4957523</v>
      </c>
      <c r="D39" s="38">
        <v>1457414</v>
      </c>
      <c r="E39" s="39">
        <v>3500109</v>
      </c>
      <c r="F39" s="40">
        <f t="shared" si="35"/>
        <v>2795131</v>
      </c>
      <c r="G39" s="41">
        <v>1166003</v>
      </c>
      <c r="H39" s="42">
        <v>1629128</v>
      </c>
      <c r="I39" s="40">
        <f t="shared" si="36"/>
        <v>2162392</v>
      </c>
      <c r="J39" s="41">
        <v>291411</v>
      </c>
      <c r="K39" s="42">
        <v>1870981</v>
      </c>
      <c r="L39" s="40">
        <f t="shared" si="37"/>
        <v>264008</v>
      </c>
      <c r="M39" s="41">
        <v>88123</v>
      </c>
      <c r="N39" s="42">
        <v>175885</v>
      </c>
      <c r="O39" s="40">
        <f t="shared" si="38"/>
        <v>1898384</v>
      </c>
      <c r="P39" s="41">
        <v>203288</v>
      </c>
      <c r="Q39" s="42">
        <v>1695096</v>
      </c>
      <c r="R39" s="40">
        <f t="shared" si="39"/>
        <v>59799</v>
      </c>
      <c r="S39" s="41">
        <v>50338</v>
      </c>
      <c r="T39" s="42">
        <v>9461</v>
      </c>
      <c r="U39" s="40">
        <f t="shared" si="40"/>
        <v>3528</v>
      </c>
      <c r="V39" s="41">
        <v>3528</v>
      </c>
      <c r="W39" s="43">
        <v>0</v>
      </c>
      <c r="X39" s="40">
        <f t="shared" si="41"/>
        <v>2099065</v>
      </c>
      <c r="Y39" s="41">
        <v>237545</v>
      </c>
      <c r="Z39" s="42">
        <v>1861520</v>
      </c>
      <c r="AA39" s="44">
        <f t="shared" si="7"/>
        <v>0</v>
      </c>
      <c r="AB39" s="45">
        <v>0</v>
      </c>
      <c r="AC39" s="43">
        <v>0</v>
      </c>
      <c r="AD39" s="40">
        <f t="shared" si="42"/>
        <v>23959</v>
      </c>
      <c r="AE39" s="41">
        <v>9211</v>
      </c>
      <c r="AF39" s="42">
        <v>14748</v>
      </c>
      <c r="AG39" s="40">
        <f t="shared" si="43"/>
        <v>291203</v>
      </c>
      <c r="AH39" s="41">
        <v>285092</v>
      </c>
      <c r="AI39" s="42">
        <v>6111</v>
      </c>
      <c r="AJ39" s="46"/>
      <c r="AK39" s="55">
        <f t="shared" si="10"/>
        <v>0</v>
      </c>
      <c r="AL39" s="56">
        <v>0</v>
      </c>
      <c r="AM39" s="57">
        <v>0</v>
      </c>
      <c r="AN39" s="46"/>
      <c r="AO39" s="54">
        <f t="shared" si="44"/>
        <v>4821500</v>
      </c>
      <c r="AP39" s="38">
        <v>4546939</v>
      </c>
      <c r="AQ39" s="39">
        <v>274561</v>
      </c>
      <c r="AR39" s="40">
        <f t="shared" si="45"/>
        <v>3924027</v>
      </c>
      <c r="AS39" s="41">
        <v>3741245</v>
      </c>
      <c r="AT39" s="42">
        <v>182782</v>
      </c>
      <c r="AU39" s="40">
        <f t="shared" si="46"/>
        <v>897473</v>
      </c>
      <c r="AV39" s="41">
        <v>805694</v>
      </c>
      <c r="AW39" s="42">
        <v>91779</v>
      </c>
      <c r="AX39" s="44">
        <f t="shared" si="14"/>
        <v>0</v>
      </c>
      <c r="AY39" s="45">
        <v>0</v>
      </c>
      <c r="AZ39" s="43">
        <v>0</v>
      </c>
      <c r="BA39" s="44">
        <f t="shared" si="15"/>
        <v>0</v>
      </c>
      <c r="BB39" s="45">
        <v>0</v>
      </c>
      <c r="BC39" s="43">
        <v>0</v>
      </c>
      <c r="BD39" s="44">
        <f t="shared" si="16"/>
        <v>0</v>
      </c>
      <c r="BE39" s="45">
        <v>0</v>
      </c>
      <c r="BF39" s="43">
        <v>0</v>
      </c>
      <c r="BG39" s="40">
        <f t="shared" si="47"/>
        <v>4427412</v>
      </c>
      <c r="BH39" s="41">
        <v>4215306</v>
      </c>
      <c r="BI39" s="42">
        <v>212106</v>
      </c>
      <c r="BJ39" s="40">
        <f t="shared" si="48"/>
        <v>2875436</v>
      </c>
      <c r="BK39" s="41">
        <v>2711188</v>
      </c>
      <c r="BL39" s="42">
        <v>164248</v>
      </c>
      <c r="BM39" s="40">
        <f t="shared" si="19"/>
        <v>1551976</v>
      </c>
      <c r="BN39" s="41">
        <v>1504118</v>
      </c>
      <c r="BO39" s="42">
        <v>47858</v>
      </c>
      <c r="BP39" s="44">
        <f t="shared" ref="BP39" si="58">BQ39+BR39</f>
        <v>0</v>
      </c>
      <c r="BQ39" s="45">
        <v>0</v>
      </c>
      <c r="BR39" s="43">
        <v>0</v>
      </c>
      <c r="BS39" s="40">
        <f>BT39+BU39</f>
        <v>394088</v>
      </c>
      <c r="BT39" s="41">
        <v>331633</v>
      </c>
      <c r="BU39" s="42">
        <v>62455</v>
      </c>
      <c r="BV39" s="40">
        <f t="shared" si="50"/>
        <v>1711</v>
      </c>
      <c r="BW39" s="41">
        <v>1505</v>
      </c>
      <c r="BX39" s="42">
        <v>206</v>
      </c>
      <c r="BY39" s="40">
        <f t="shared" si="51"/>
        <v>4314888</v>
      </c>
      <c r="BZ39" s="41">
        <v>4090743</v>
      </c>
      <c r="CA39" s="42">
        <v>224145</v>
      </c>
      <c r="CB39" s="40">
        <f t="shared" si="52"/>
        <v>506612</v>
      </c>
      <c r="CC39" s="41">
        <v>456196</v>
      </c>
      <c r="CD39" s="42">
        <v>50416</v>
      </c>
      <c r="CE39" s="50"/>
      <c r="CF39" s="55">
        <f t="shared" si="25"/>
        <v>0</v>
      </c>
      <c r="CG39" s="56">
        <v>0</v>
      </c>
      <c r="CH39" s="57">
        <v>0</v>
      </c>
      <c r="CI39" s="51"/>
      <c r="CJ39" s="55">
        <f t="shared" si="26"/>
        <v>0</v>
      </c>
      <c r="CK39" s="56">
        <v>0</v>
      </c>
      <c r="CL39" s="57">
        <v>0</v>
      </c>
      <c r="CM39" s="50"/>
      <c r="CN39" s="108">
        <f t="shared" si="27"/>
        <v>0</v>
      </c>
      <c r="CO39" s="56">
        <v>0</v>
      </c>
      <c r="CP39" s="57">
        <v>0</v>
      </c>
      <c r="CQ39" s="50"/>
      <c r="CR39" s="54">
        <f t="shared" si="53"/>
        <v>9779023</v>
      </c>
      <c r="CS39" s="38">
        <f t="shared" si="57"/>
        <v>6004353</v>
      </c>
      <c r="CT39" s="39">
        <f t="shared" si="57"/>
        <v>3774670</v>
      </c>
      <c r="CU39" s="46"/>
      <c r="CV39" s="40">
        <f t="shared" si="54"/>
        <v>334188</v>
      </c>
      <c r="CW39" s="41">
        <v>320396</v>
      </c>
      <c r="CX39" s="42">
        <v>13792</v>
      </c>
      <c r="CY39" s="40">
        <f t="shared" si="55"/>
        <v>2212471</v>
      </c>
      <c r="CZ39" s="41">
        <v>1659947</v>
      </c>
      <c r="DA39" s="42">
        <v>552524</v>
      </c>
      <c r="DB39" s="40">
        <f t="shared" si="56"/>
        <v>6655</v>
      </c>
      <c r="DC39" s="45">
        <v>0</v>
      </c>
      <c r="DD39" s="52">
        <v>6655</v>
      </c>
    </row>
    <row r="40" spans="1:164" s="53" customFormat="1" ht="13.2" x14ac:dyDescent="0.25">
      <c r="A40" s="34"/>
      <c r="B40" s="33" t="s">
        <v>60</v>
      </c>
      <c r="C40" s="54">
        <f t="shared" si="34"/>
        <v>4941169</v>
      </c>
      <c r="D40" s="38">
        <v>1384034</v>
      </c>
      <c r="E40" s="39">
        <v>3557135</v>
      </c>
      <c r="F40" s="40">
        <f t="shared" si="35"/>
        <v>2789952</v>
      </c>
      <c r="G40" s="41">
        <v>1140348</v>
      </c>
      <c r="H40" s="42">
        <v>1649604</v>
      </c>
      <c r="I40" s="40">
        <f t="shared" si="36"/>
        <v>2151217</v>
      </c>
      <c r="J40" s="41">
        <v>243686</v>
      </c>
      <c r="K40" s="42">
        <v>1907531</v>
      </c>
      <c r="L40" s="40">
        <f t="shared" si="37"/>
        <v>208042</v>
      </c>
      <c r="M40" s="41">
        <v>35705</v>
      </c>
      <c r="N40" s="42">
        <v>172337</v>
      </c>
      <c r="O40" s="40">
        <f t="shared" si="38"/>
        <v>1943175</v>
      </c>
      <c r="P40" s="41">
        <v>207981</v>
      </c>
      <c r="Q40" s="42">
        <v>1735194</v>
      </c>
      <c r="R40" s="40">
        <f t="shared" si="39"/>
        <v>62980</v>
      </c>
      <c r="S40" s="41">
        <v>53077</v>
      </c>
      <c r="T40" s="42">
        <v>9903</v>
      </c>
      <c r="U40" s="40">
        <f t="shared" si="40"/>
        <v>3624</v>
      </c>
      <c r="V40" s="41">
        <v>3624</v>
      </c>
      <c r="W40" s="43">
        <v>0</v>
      </c>
      <c r="X40" s="40">
        <f t="shared" si="41"/>
        <v>2084613</v>
      </c>
      <c r="Y40" s="41">
        <v>186985</v>
      </c>
      <c r="Z40" s="42">
        <v>1897628</v>
      </c>
      <c r="AA40" s="44">
        <f t="shared" si="7"/>
        <v>0</v>
      </c>
      <c r="AB40" s="45">
        <v>0</v>
      </c>
      <c r="AC40" s="43">
        <v>0</v>
      </c>
      <c r="AD40" s="40">
        <f t="shared" si="42"/>
        <v>29856</v>
      </c>
      <c r="AE40" s="41">
        <v>13249</v>
      </c>
      <c r="AF40" s="42">
        <v>16607</v>
      </c>
      <c r="AG40" s="40">
        <f t="shared" si="43"/>
        <v>275205</v>
      </c>
      <c r="AH40" s="41">
        <v>268691</v>
      </c>
      <c r="AI40" s="42">
        <v>6514</v>
      </c>
      <c r="AJ40" s="46"/>
      <c r="AK40" s="55">
        <f t="shared" si="10"/>
        <v>0</v>
      </c>
      <c r="AL40" s="56">
        <v>0</v>
      </c>
      <c r="AM40" s="57">
        <v>0</v>
      </c>
      <c r="AN40" s="46"/>
      <c r="AO40" s="54">
        <f t="shared" si="44"/>
        <v>5078479</v>
      </c>
      <c r="AP40" s="38">
        <v>4783416</v>
      </c>
      <c r="AQ40" s="39">
        <v>295063</v>
      </c>
      <c r="AR40" s="40">
        <f t="shared" si="45"/>
        <v>4120029</v>
      </c>
      <c r="AS40" s="41">
        <v>3922111</v>
      </c>
      <c r="AT40" s="42">
        <v>197918</v>
      </c>
      <c r="AU40" s="40">
        <f t="shared" si="46"/>
        <v>958450</v>
      </c>
      <c r="AV40" s="41">
        <v>861305</v>
      </c>
      <c r="AW40" s="42">
        <v>97145</v>
      </c>
      <c r="AX40" s="44">
        <f t="shared" si="14"/>
        <v>0</v>
      </c>
      <c r="AY40" s="45">
        <v>0</v>
      </c>
      <c r="AZ40" s="43">
        <v>0</v>
      </c>
      <c r="BA40" s="44">
        <f t="shared" si="15"/>
        <v>0</v>
      </c>
      <c r="BB40" s="45">
        <v>0</v>
      </c>
      <c r="BC40" s="43">
        <v>0</v>
      </c>
      <c r="BD40" s="44">
        <f>BE40+BF40</f>
        <v>0</v>
      </c>
      <c r="BE40" s="45">
        <v>0</v>
      </c>
      <c r="BF40" s="43">
        <v>0</v>
      </c>
      <c r="BG40" s="40">
        <f t="shared" si="47"/>
        <v>4681486</v>
      </c>
      <c r="BH40" s="41">
        <v>4451560</v>
      </c>
      <c r="BI40" s="42">
        <v>229926</v>
      </c>
      <c r="BJ40" s="40">
        <f t="shared" si="48"/>
        <v>3017018</v>
      </c>
      <c r="BK40" s="41">
        <v>2840604</v>
      </c>
      <c r="BL40" s="42">
        <v>176414</v>
      </c>
      <c r="BM40" s="40">
        <f t="shared" si="19"/>
        <v>1664468</v>
      </c>
      <c r="BN40" s="41">
        <v>1610956</v>
      </c>
      <c r="BO40" s="42">
        <v>53512</v>
      </c>
      <c r="BP40" s="44">
        <f>BQ40+BR40</f>
        <v>0</v>
      </c>
      <c r="BQ40" s="45">
        <v>0</v>
      </c>
      <c r="BR40" s="43">
        <v>0</v>
      </c>
      <c r="BS40" s="40">
        <f t="shared" si="49"/>
        <v>396993</v>
      </c>
      <c r="BT40" s="41">
        <v>331856</v>
      </c>
      <c r="BU40" s="42">
        <v>65137</v>
      </c>
      <c r="BV40" s="40">
        <f t="shared" si="50"/>
        <v>1644</v>
      </c>
      <c r="BW40" s="41">
        <v>1443</v>
      </c>
      <c r="BX40" s="42">
        <v>201</v>
      </c>
      <c r="BY40" s="40">
        <f t="shared" si="51"/>
        <v>4544180</v>
      </c>
      <c r="BZ40" s="41">
        <v>4303958</v>
      </c>
      <c r="CA40" s="42">
        <v>240222</v>
      </c>
      <c r="CB40" s="40">
        <f t="shared" si="52"/>
        <v>534303</v>
      </c>
      <c r="CC40" s="41">
        <v>479462</v>
      </c>
      <c r="CD40" s="42">
        <v>54841</v>
      </c>
      <c r="CE40" s="50"/>
      <c r="CF40" s="55">
        <f t="shared" si="25"/>
        <v>0</v>
      </c>
      <c r="CG40" s="56">
        <v>0</v>
      </c>
      <c r="CH40" s="57">
        <v>0</v>
      </c>
      <c r="CI40" s="51"/>
      <c r="CJ40" s="55">
        <f t="shared" si="26"/>
        <v>0</v>
      </c>
      <c r="CK40" s="56">
        <v>0</v>
      </c>
      <c r="CL40" s="57">
        <v>0</v>
      </c>
      <c r="CM40" s="50"/>
      <c r="CN40" s="108">
        <f t="shared" si="27"/>
        <v>0</v>
      </c>
      <c r="CO40" s="56">
        <v>0</v>
      </c>
      <c r="CP40" s="57">
        <v>0</v>
      </c>
      <c r="CQ40" s="50"/>
      <c r="CR40" s="54">
        <f t="shared" si="53"/>
        <v>10019648</v>
      </c>
      <c r="CS40" s="38">
        <f t="shared" si="57"/>
        <v>6167450</v>
      </c>
      <c r="CT40" s="39">
        <f t="shared" si="57"/>
        <v>3852198</v>
      </c>
      <c r="CU40" s="46"/>
      <c r="CV40" s="40">
        <f t="shared" si="54"/>
        <v>334120</v>
      </c>
      <c r="CW40" s="41">
        <v>320581</v>
      </c>
      <c r="CX40" s="42">
        <v>13539</v>
      </c>
      <c r="CY40" s="40">
        <f t="shared" si="55"/>
        <v>2277161</v>
      </c>
      <c r="CZ40" s="41">
        <v>1726441</v>
      </c>
      <c r="DA40" s="42">
        <v>550720</v>
      </c>
      <c r="DB40" s="40">
        <f t="shared" si="56"/>
        <v>5998</v>
      </c>
      <c r="DC40" s="45">
        <v>0</v>
      </c>
      <c r="DD40" s="52">
        <v>5998</v>
      </c>
    </row>
    <row r="41" spans="1:164" s="53" customFormat="1" ht="13.2" x14ac:dyDescent="0.25">
      <c r="A41" s="34"/>
      <c r="B41" s="33" t="s">
        <v>21</v>
      </c>
      <c r="C41" s="54">
        <f>D41+E41</f>
        <v>4919503</v>
      </c>
      <c r="D41" s="38">
        <v>1451356</v>
      </c>
      <c r="E41" s="39">
        <v>3468147</v>
      </c>
      <c r="F41" s="40">
        <f t="shared" si="35"/>
        <v>2755466</v>
      </c>
      <c r="G41" s="41">
        <v>1145638</v>
      </c>
      <c r="H41" s="42">
        <v>1609828</v>
      </c>
      <c r="I41" s="40">
        <f t="shared" si="36"/>
        <v>2164037</v>
      </c>
      <c r="J41" s="41">
        <v>305718</v>
      </c>
      <c r="K41" s="42">
        <v>1858319</v>
      </c>
      <c r="L41" s="40">
        <f t="shared" si="37"/>
        <v>274157</v>
      </c>
      <c r="M41" s="41">
        <v>102912</v>
      </c>
      <c r="N41" s="42">
        <v>171245</v>
      </c>
      <c r="O41" s="40">
        <f t="shared" si="38"/>
        <v>1889880</v>
      </c>
      <c r="P41" s="41">
        <v>202806</v>
      </c>
      <c r="Q41" s="42">
        <v>1687074</v>
      </c>
      <c r="R41" s="40">
        <f t="shared" si="39"/>
        <v>63964</v>
      </c>
      <c r="S41" s="41">
        <v>53144</v>
      </c>
      <c r="T41" s="42">
        <v>10820</v>
      </c>
      <c r="U41" s="40">
        <f t="shared" si="40"/>
        <v>3466</v>
      </c>
      <c r="V41" s="41">
        <v>3466</v>
      </c>
      <c r="W41" s="43">
        <v>0</v>
      </c>
      <c r="X41" s="40">
        <f t="shared" si="41"/>
        <v>2096607</v>
      </c>
      <c r="Y41" s="41">
        <v>249108</v>
      </c>
      <c r="Z41" s="42">
        <v>1847499</v>
      </c>
      <c r="AA41" s="44">
        <f t="shared" si="7"/>
        <v>0</v>
      </c>
      <c r="AB41" s="45">
        <v>0</v>
      </c>
      <c r="AC41" s="43">
        <v>0</v>
      </c>
      <c r="AD41" s="40">
        <f t="shared" si="42"/>
        <v>35008</v>
      </c>
      <c r="AE41" s="41">
        <v>10562</v>
      </c>
      <c r="AF41" s="42">
        <v>24446</v>
      </c>
      <c r="AG41" s="40">
        <f t="shared" si="43"/>
        <v>283557</v>
      </c>
      <c r="AH41" s="41">
        <v>277284</v>
      </c>
      <c r="AI41" s="42">
        <v>6273</v>
      </c>
      <c r="AJ41" s="46"/>
      <c r="AK41" s="55">
        <f t="shared" si="10"/>
        <v>0</v>
      </c>
      <c r="AL41" s="56">
        <v>0</v>
      </c>
      <c r="AM41" s="57">
        <v>0</v>
      </c>
      <c r="AN41" s="46"/>
      <c r="AO41" s="54">
        <f t="shared" si="44"/>
        <v>4890338</v>
      </c>
      <c r="AP41" s="38">
        <v>4594688</v>
      </c>
      <c r="AQ41" s="39">
        <v>295650</v>
      </c>
      <c r="AR41" s="40">
        <f t="shared" si="45"/>
        <v>3984106</v>
      </c>
      <c r="AS41" s="41">
        <v>3786749</v>
      </c>
      <c r="AT41" s="42">
        <v>197357</v>
      </c>
      <c r="AU41" s="40">
        <f t="shared" si="46"/>
        <v>906232</v>
      </c>
      <c r="AV41" s="41">
        <v>807939</v>
      </c>
      <c r="AW41" s="42">
        <v>98293</v>
      </c>
      <c r="AX41" s="44">
        <f t="shared" si="14"/>
        <v>0</v>
      </c>
      <c r="AY41" s="45">
        <v>0</v>
      </c>
      <c r="AZ41" s="43">
        <v>0</v>
      </c>
      <c r="BA41" s="44">
        <f t="shared" si="15"/>
        <v>0</v>
      </c>
      <c r="BB41" s="45">
        <v>0</v>
      </c>
      <c r="BC41" s="43">
        <v>0</v>
      </c>
      <c r="BD41" s="44">
        <f t="shared" si="16"/>
        <v>0</v>
      </c>
      <c r="BE41" s="45">
        <v>0</v>
      </c>
      <c r="BF41" s="43">
        <v>0</v>
      </c>
      <c r="BG41" s="40">
        <f t="shared" si="47"/>
        <v>4470965</v>
      </c>
      <c r="BH41" s="41">
        <v>4244249</v>
      </c>
      <c r="BI41" s="42">
        <v>226716</v>
      </c>
      <c r="BJ41" s="40">
        <f t="shared" si="48"/>
        <v>2850626</v>
      </c>
      <c r="BK41" s="41">
        <v>2678418</v>
      </c>
      <c r="BL41" s="42">
        <v>172208</v>
      </c>
      <c r="BM41" s="40">
        <f t="shared" si="19"/>
        <v>1620339</v>
      </c>
      <c r="BN41" s="41">
        <v>1565831</v>
      </c>
      <c r="BO41" s="42">
        <v>54508</v>
      </c>
      <c r="BP41" s="44">
        <f t="shared" ref="BP41:BP51" si="59">BQ41+BR41</f>
        <v>0</v>
      </c>
      <c r="BQ41" s="45">
        <v>0</v>
      </c>
      <c r="BR41" s="43">
        <v>0</v>
      </c>
      <c r="BS41" s="40">
        <f t="shared" si="49"/>
        <v>419375</v>
      </c>
      <c r="BT41" s="41">
        <v>350441</v>
      </c>
      <c r="BU41" s="42">
        <v>68934</v>
      </c>
      <c r="BV41" s="40">
        <f t="shared" si="50"/>
        <v>1497</v>
      </c>
      <c r="BW41" s="41">
        <v>1306</v>
      </c>
      <c r="BX41" s="42">
        <v>191</v>
      </c>
      <c r="BY41" s="40">
        <f t="shared" si="51"/>
        <v>4380961</v>
      </c>
      <c r="BZ41" s="41">
        <v>4138679</v>
      </c>
      <c r="CA41" s="42">
        <v>242282</v>
      </c>
      <c r="CB41" s="40">
        <f t="shared" si="52"/>
        <v>509377</v>
      </c>
      <c r="CC41" s="41">
        <v>456009</v>
      </c>
      <c r="CD41" s="42">
        <v>53368</v>
      </c>
      <c r="CE41" s="50"/>
      <c r="CF41" s="55">
        <f t="shared" si="25"/>
        <v>0</v>
      </c>
      <c r="CG41" s="56">
        <v>0</v>
      </c>
      <c r="CH41" s="57">
        <v>0</v>
      </c>
      <c r="CI41" s="51"/>
      <c r="CJ41" s="55">
        <f t="shared" si="26"/>
        <v>0</v>
      </c>
      <c r="CK41" s="56">
        <v>0</v>
      </c>
      <c r="CL41" s="57">
        <v>0</v>
      </c>
      <c r="CM41" s="50"/>
      <c r="CN41" s="108">
        <f t="shared" si="27"/>
        <v>0</v>
      </c>
      <c r="CO41" s="56">
        <v>0</v>
      </c>
      <c r="CP41" s="57">
        <v>0</v>
      </c>
      <c r="CQ41" s="50"/>
      <c r="CR41" s="54">
        <f t="shared" si="53"/>
        <v>9809841</v>
      </c>
      <c r="CS41" s="38">
        <f t="shared" si="57"/>
        <v>6046044</v>
      </c>
      <c r="CT41" s="39">
        <f t="shared" si="57"/>
        <v>3763797</v>
      </c>
      <c r="CU41" s="46"/>
      <c r="CV41" s="40">
        <f t="shared" si="54"/>
        <v>332117</v>
      </c>
      <c r="CW41" s="41">
        <v>318495</v>
      </c>
      <c r="CX41" s="42">
        <v>13622</v>
      </c>
      <c r="CY41" s="40">
        <f t="shared" si="55"/>
        <v>2300553</v>
      </c>
      <c r="CZ41" s="41">
        <v>1748374</v>
      </c>
      <c r="DA41" s="42">
        <v>552179</v>
      </c>
      <c r="DB41" s="40">
        <f t="shared" si="56"/>
        <v>6335</v>
      </c>
      <c r="DC41" s="45">
        <v>0</v>
      </c>
      <c r="DD41" s="52">
        <v>6335</v>
      </c>
    </row>
    <row r="42" spans="1:164" s="53" customFormat="1" ht="13.2" x14ac:dyDescent="0.25">
      <c r="A42" s="34"/>
      <c r="B42" s="33" t="s">
        <v>22</v>
      </c>
      <c r="C42" s="54">
        <f t="shared" ref="C42:C52" si="60">D42+E42</f>
        <v>5107313</v>
      </c>
      <c r="D42" s="38">
        <v>1420603</v>
      </c>
      <c r="E42" s="39">
        <v>3686710</v>
      </c>
      <c r="F42" s="40">
        <f t="shared" si="35"/>
        <v>2822289</v>
      </c>
      <c r="G42" s="41">
        <v>1119327</v>
      </c>
      <c r="H42" s="42">
        <v>1702962</v>
      </c>
      <c r="I42" s="40">
        <f t="shared" si="36"/>
        <v>2285024</v>
      </c>
      <c r="J42" s="41">
        <v>301276</v>
      </c>
      <c r="K42" s="42">
        <v>1983748</v>
      </c>
      <c r="L42" s="40">
        <f t="shared" si="37"/>
        <v>493933</v>
      </c>
      <c r="M42" s="41">
        <v>96814</v>
      </c>
      <c r="N42" s="42">
        <v>397119</v>
      </c>
      <c r="O42" s="40">
        <f t="shared" si="38"/>
        <v>1791091</v>
      </c>
      <c r="P42" s="41">
        <v>204462</v>
      </c>
      <c r="Q42" s="42">
        <v>1586629</v>
      </c>
      <c r="R42" s="40">
        <f t="shared" si="39"/>
        <v>66192</v>
      </c>
      <c r="S42" s="41">
        <v>54464</v>
      </c>
      <c r="T42" s="42">
        <v>11728</v>
      </c>
      <c r="U42" s="40">
        <f t="shared" si="40"/>
        <v>3358</v>
      </c>
      <c r="V42" s="41">
        <v>3358</v>
      </c>
      <c r="W42" s="43">
        <v>0</v>
      </c>
      <c r="X42" s="40">
        <f t="shared" si="41"/>
        <v>2215474</v>
      </c>
      <c r="Y42" s="41">
        <v>243455</v>
      </c>
      <c r="Z42" s="42">
        <v>1972019</v>
      </c>
      <c r="AA42" s="44">
        <f t="shared" si="7"/>
        <v>0</v>
      </c>
      <c r="AB42" s="45">
        <v>0</v>
      </c>
      <c r="AC42" s="43">
        <v>0</v>
      </c>
      <c r="AD42" s="40">
        <f t="shared" si="42"/>
        <v>29098</v>
      </c>
      <c r="AE42" s="41">
        <v>7505</v>
      </c>
      <c r="AF42" s="42">
        <v>21593</v>
      </c>
      <c r="AG42" s="40">
        <f t="shared" si="43"/>
        <v>285703</v>
      </c>
      <c r="AH42" s="41">
        <v>279277</v>
      </c>
      <c r="AI42" s="42">
        <v>6426</v>
      </c>
      <c r="AJ42" s="46"/>
      <c r="AK42" s="55">
        <f t="shared" si="10"/>
        <v>0</v>
      </c>
      <c r="AL42" s="56">
        <v>0</v>
      </c>
      <c r="AM42" s="57">
        <v>0</v>
      </c>
      <c r="AN42" s="46"/>
      <c r="AO42" s="54">
        <f t="shared" si="44"/>
        <v>5116026</v>
      </c>
      <c r="AP42" s="38">
        <v>4812996</v>
      </c>
      <c r="AQ42" s="39">
        <v>303030</v>
      </c>
      <c r="AR42" s="40">
        <f t="shared" si="45"/>
        <v>4185256</v>
      </c>
      <c r="AS42" s="41">
        <v>3981553</v>
      </c>
      <c r="AT42" s="42">
        <v>203703</v>
      </c>
      <c r="AU42" s="40">
        <f t="shared" si="46"/>
        <v>930770</v>
      </c>
      <c r="AV42" s="41">
        <v>831443</v>
      </c>
      <c r="AW42" s="42">
        <v>99327</v>
      </c>
      <c r="AX42" s="44">
        <f t="shared" si="14"/>
        <v>0</v>
      </c>
      <c r="AY42" s="45">
        <v>0</v>
      </c>
      <c r="AZ42" s="43">
        <v>0</v>
      </c>
      <c r="BA42" s="44">
        <f t="shared" si="15"/>
        <v>0</v>
      </c>
      <c r="BB42" s="45">
        <v>0</v>
      </c>
      <c r="BC42" s="43">
        <v>0</v>
      </c>
      <c r="BD42" s="44">
        <f t="shared" si="16"/>
        <v>0</v>
      </c>
      <c r="BE42" s="45">
        <v>0</v>
      </c>
      <c r="BF42" s="43">
        <v>0</v>
      </c>
      <c r="BG42" s="40">
        <f t="shared" si="47"/>
        <v>4713116</v>
      </c>
      <c r="BH42" s="41">
        <v>4477405</v>
      </c>
      <c r="BI42" s="42">
        <v>235711</v>
      </c>
      <c r="BJ42" s="40">
        <f t="shared" si="48"/>
        <v>2953919</v>
      </c>
      <c r="BK42" s="41">
        <v>2779344</v>
      </c>
      <c r="BL42" s="42">
        <v>174575</v>
      </c>
      <c r="BM42" s="40">
        <f t="shared" si="19"/>
        <v>1759197</v>
      </c>
      <c r="BN42" s="41">
        <v>1698061</v>
      </c>
      <c r="BO42" s="42">
        <v>61136</v>
      </c>
      <c r="BP42" s="44">
        <f t="shared" si="59"/>
        <v>0</v>
      </c>
      <c r="BQ42" s="45">
        <v>0</v>
      </c>
      <c r="BR42" s="43">
        <v>0</v>
      </c>
      <c r="BS42" s="40">
        <f t="shared" si="49"/>
        <v>402911</v>
      </c>
      <c r="BT42" s="41">
        <v>335592</v>
      </c>
      <c r="BU42" s="42">
        <v>67319</v>
      </c>
      <c r="BV42" s="40">
        <f t="shared" si="50"/>
        <v>1660</v>
      </c>
      <c r="BW42" s="41">
        <v>1438</v>
      </c>
      <c r="BX42" s="42">
        <v>222</v>
      </c>
      <c r="BY42" s="40">
        <f t="shared" si="51"/>
        <v>4572340</v>
      </c>
      <c r="BZ42" s="41">
        <v>4323608</v>
      </c>
      <c r="CA42" s="42">
        <v>248732</v>
      </c>
      <c r="CB42" s="40">
        <f t="shared" si="52"/>
        <v>543686</v>
      </c>
      <c r="CC42" s="41">
        <v>489388</v>
      </c>
      <c r="CD42" s="42">
        <v>54298</v>
      </c>
      <c r="CE42" s="50"/>
      <c r="CF42" s="55">
        <f t="shared" si="25"/>
        <v>0</v>
      </c>
      <c r="CG42" s="56">
        <v>0</v>
      </c>
      <c r="CH42" s="57">
        <v>0</v>
      </c>
      <c r="CI42" s="51"/>
      <c r="CJ42" s="55">
        <f t="shared" si="26"/>
        <v>0</v>
      </c>
      <c r="CK42" s="56">
        <v>0</v>
      </c>
      <c r="CL42" s="57">
        <v>0</v>
      </c>
      <c r="CM42" s="50"/>
      <c r="CN42" s="108">
        <f t="shared" si="27"/>
        <v>0</v>
      </c>
      <c r="CO42" s="56">
        <v>0</v>
      </c>
      <c r="CP42" s="57">
        <v>0</v>
      </c>
      <c r="CQ42" s="50"/>
      <c r="CR42" s="54">
        <f t="shared" si="53"/>
        <v>10223339</v>
      </c>
      <c r="CS42" s="38">
        <f t="shared" si="57"/>
        <v>6233599</v>
      </c>
      <c r="CT42" s="39">
        <f t="shared" si="57"/>
        <v>3989740</v>
      </c>
      <c r="CU42" s="46"/>
      <c r="CV42" s="40">
        <f t="shared" si="54"/>
        <v>338295</v>
      </c>
      <c r="CW42" s="41">
        <v>324034</v>
      </c>
      <c r="CX42" s="42">
        <v>14261</v>
      </c>
      <c r="CY42" s="40">
        <f t="shared" si="55"/>
        <v>2310211</v>
      </c>
      <c r="CZ42" s="41">
        <v>1732670</v>
      </c>
      <c r="DA42" s="42">
        <v>577541</v>
      </c>
      <c r="DB42" s="40">
        <f t="shared" si="56"/>
        <v>7082</v>
      </c>
      <c r="DC42" s="45">
        <v>0</v>
      </c>
      <c r="DD42" s="52">
        <v>7082</v>
      </c>
    </row>
    <row r="43" spans="1:164" s="53" customFormat="1" ht="13.2" x14ac:dyDescent="0.25">
      <c r="A43" s="34"/>
      <c r="B43" s="33" t="s">
        <v>23</v>
      </c>
      <c r="C43" s="54">
        <f t="shared" si="60"/>
        <v>4784756</v>
      </c>
      <c r="D43" s="38">
        <v>1366313</v>
      </c>
      <c r="E43" s="39">
        <v>3418443</v>
      </c>
      <c r="F43" s="40">
        <f t="shared" si="35"/>
        <v>2683211</v>
      </c>
      <c r="G43" s="41">
        <v>1082160</v>
      </c>
      <c r="H43" s="42">
        <v>1601051</v>
      </c>
      <c r="I43" s="40">
        <f t="shared" si="36"/>
        <v>2101545</v>
      </c>
      <c r="J43" s="41">
        <v>284153</v>
      </c>
      <c r="K43" s="42">
        <v>1817392</v>
      </c>
      <c r="L43" s="40">
        <f t="shared" si="37"/>
        <v>459208</v>
      </c>
      <c r="M43" s="41">
        <v>97799</v>
      </c>
      <c r="N43" s="42">
        <v>361409</v>
      </c>
      <c r="O43" s="40">
        <f t="shared" si="38"/>
        <v>1642337</v>
      </c>
      <c r="P43" s="41">
        <v>186354</v>
      </c>
      <c r="Q43" s="42">
        <v>1455983</v>
      </c>
      <c r="R43" s="40">
        <f t="shared" si="39"/>
        <v>62884</v>
      </c>
      <c r="S43" s="41">
        <v>51668</v>
      </c>
      <c r="T43" s="42">
        <v>11216</v>
      </c>
      <c r="U43" s="40">
        <f t="shared" si="40"/>
        <v>3355</v>
      </c>
      <c r="V43" s="41">
        <v>3355</v>
      </c>
      <c r="W43" s="43">
        <v>0</v>
      </c>
      <c r="X43" s="40">
        <f t="shared" si="41"/>
        <v>2035306</v>
      </c>
      <c r="Y43" s="41">
        <v>229130</v>
      </c>
      <c r="Z43" s="42">
        <v>1806176</v>
      </c>
      <c r="AA43" s="44">
        <f t="shared" si="7"/>
        <v>0</v>
      </c>
      <c r="AB43" s="45">
        <v>0</v>
      </c>
      <c r="AC43" s="43">
        <v>0</v>
      </c>
      <c r="AD43" s="40">
        <f t="shared" si="42"/>
        <v>31980</v>
      </c>
      <c r="AE43" s="41">
        <v>5366</v>
      </c>
      <c r="AF43" s="42">
        <v>26614</v>
      </c>
      <c r="AG43" s="40">
        <f t="shared" si="43"/>
        <v>284523</v>
      </c>
      <c r="AH43" s="41">
        <v>278468</v>
      </c>
      <c r="AI43" s="42">
        <v>6055</v>
      </c>
      <c r="AJ43" s="46"/>
      <c r="AK43" s="55">
        <f t="shared" si="10"/>
        <v>0</v>
      </c>
      <c r="AL43" s="56">
        <v>0</v>
      </c>
      <c r="AM43" s="57">
        <v>0</v>
      </c>
      <c r="AN43" s="46"/>
      <c r="AO43" s="54">
        <f t="shared" si="44"/>
        <v>5027287</v>
      </c>
      <c r="AP43" s="38">
        <v>4753226</v>
      </c>
      <c r="AQ43" s="39">
        <v>274061</v>
      </c>
      <c r="AR43" s="40">
        <f t="shared" si="45"/>
        <v>4114929</v>
      </c>
      <c r="AS43" s="41">
        <v>3928011</v>
      </c>
      <c r="AT43" s="42">
        <v>186918</v>
      </c>
      <c r="AU43" s="40">
        <f t="shared" si="46"/>
        <v>912358</v>
      </c>
      <c r="AV43" s="41">
        <v>825215</v>
      </c>
      <c r="AW43" s="42">
        <v>87143</v>
      </c>
      <c r="AX43" s="44">
        <f t="shared" si="14"/>
        <v>0</v>
      </c>
      <c r="AY43" s="45">
        <v>0</v>
      </c>
      <c r="AZ43" s="43">
        <v>0</v>
      </c>
      <c r="BA43" s="44">
        <f t="shared" si="15"/>
        <v>0</v>
      </c>
      <c r="BB43" s="45">
        <v>0</v>
      </c>
      <c r="BC43" s="43">
        <v>0</v>
      </c>
      <c r="BD43" s="44">
        <f t="shared" si="16"/>
        <v>0</v>
      </c>
      <c r="BE43" s="45">
        <v>0</v>
      </c>
      <c r="BF43" s="43">
        <v>0</v>
      </c>
      <c r="BG43" s="40">
        <f t="shared" si="47"/>
        <v>4616894</v>
      </c>
      <c r="BH43" s="41">
        <v>4403045</v>
      </c>
      <c r="BI43" s="42">
        <v>213849</v>
      </c>
      <c r="BJ43" s="40">
        <f t="shared" si="48"/>
        <v>2851107</v>
      </c>
      <c r="BK43" s="41">
        <v>2695055</v>
      </c>
      <c r="BL43" s="42">
        <v>156052</v>
      </c>
      <c r="BM43" s="40">
        <f t="shared" si="19"/>
        <v>1765787</v>
      </c>
      <c r="BN43" s="41">
        <v>1707990</v>
      </c>
      <c r="BO43" s="42">
        <v>57797</v>
      </c>
      <c r="BP43" s="44">
        <f t="shared" si="59"/>
        <v>0</v>
      </c>
      <c r="BQ43" s="45">
        <v>0</v>
      </c>
      <c r="BR43" s="43">
        <v>0</v>
      </c>
      <c r="BS43" s="40">
        <f t="shared" si="49"/>
        <v>410388</v>
      </c>
      <c r="BT43" s="41">
        <v>350176</v>
      </c>
      <c r="BU43" s="42">
        <v>60212</v>
      </c>
      <c r="BV43" s="40">
        <f t="shared" si="50"/>
        <v>1640</v>
      </c>
      <c r="BW43" s="41">
        <v>1461</v>
      </c>
      <c r="BX43" s="42">
        <v>179</v>
      </c>
      <c r="BY43" s="40">
        <f t="shared" si="51"/>
        <v>4464398</v>
      </c>
      <c r="BZ43" s="41">
        <v>4239059</v>
      </c>
      <c r="CA43" s="42">
        <v>225339</v>
      </c>
      <c r="CB43" s="40">
        <f t="shared" si="52"/>
        <v>562889</v>
      </c>
      <c r="CC43" s="41">
        <v>514167</v>
      </c>
      <c r="CD43" s="42">
        <v>48722</v>
      </c>
      <c r="CE43" s="50"/>
      <c r="CF43" s="55">
        <f t="shared" si="25"/>
        <v>0</v>
      </c>
      <c r="CG43" s="56">
        <v>0</v>
      </c>
      <c r="CH43" s="57">
        <v>0</v>
      </c>
      <c r="CI43" s="51"/>
      <c r="CJ43" s="55">
        <f t="shared" si="26"/>
        <v>0</v>
      </c>
      <c r="CK43" s="56">
        <v>0</v>
      </c>
      <c r="CL43" s="57">
        <v>0</v>
      </c>
      <c r="CM43" s="50"/>
      <c r="CN43" s="108">
        <f t="shared" si="27"/>
        <v>0</v>
      </c>
      <c r="CO43" s="56">
        <v>0</v>
      </c>
      <c r="CP43" s="57">
        <v>0</v>
      </c>
      <c r="CQ43" s="50"/>
      <c r="CR43" s="54">
        <f t="shared" si="53"/>
        <v>9812043</v>
      </c>
      <c r="CS43" s="38">
        <f t="shared" si="57"/>
        <v>6119539</v>
      </c>
      <c r="CT43" s="39">
        <f t="shared" si="57"/>
        <v>3692504</v>
      </c>
      <c r="CU43" s="46"/>
      <c r="CV43" s="40">
        <f t="shared" si="54"/>
        <v>333055</v>
      </c>
      <c r="CW43" s="41">
        <v>318748</v>
      </c>
      <c r="CX43" s="42">
        <v>14307</v>
      </c>
      <c r="CY43" s="40">
        <f t="shared" si="55"/>
        <v>2263978</v>
      </c>
      <c r="CZ43" s="41">
        <v>1718508</v>
      </c>
      <c r="DA43" s="42">
        <v>545470</v>
      </c>
      <c r="DB43" s="40">
        <f t="shared" si="56"/>
        <v>6901</v>
      </c>
      <c r="DC43" s="45">
        <v>0</v>
      </c>
      <c r="DD43" s="52">
        <v>6901</v>
      </c>
    </row>
    <row r="44" spans="1:164" s="53" customFormat="1" ht="13.2" x14ac:dyDescent="0.25">
      <c r="A44" s="34"/>
      <c r="B44" s="33" t="s">
        <v>24</v>
      </c>
      <c r="C44" s="54">
        <f t="shared" si="60"/>
        <v>4965875</v>
      </c>
      <c r="D44" s="38">
        <v>1591184</v>
      </c>
      <c r="E44" s="39">
        <v>3374691</v>
      </c>
      <c r="F44" s="40">
        <f t="shared" si="35"/>
        <v>2896595</v>
      </c>
      <c r="G44" s="41">
        <v>1293448</v>
      </c>
      <c r="H44" s="42">
        <v>1603147</v>
      </c>
      <c r="I44" s="40">
        <f t="shared" si="36"/>
        <v>2069280</v>
      </c>
      <c r="J44" s="41">
        <v>297736</v>
      </c>
      <c r="K44" s="42">
        <v>1771544</v>
      </c>
      <c r="L44" s="40">
        <f t="shared" si="37"/>
        <v>455945</v>
      </c>
      <c r="M44" s="41">
        <v>98430</v>
      </c>
      <c r="N44" s="42">
        <v>357515</v>
      </c>
      <c r="O44" s="40">
        <f t="shared" si="38"/>
        <v>1613335</v>
      </c>
      <c r="P44" s="41">
        <v>199306</v>
      </c>
      <c r="Q44" s="42">
        <v>1414029</v>
      </c>
      <c r="R44" s="40">
        <f t="shared" si="39"/>
        <v>66554</v>
      </c>
      <c r="S44" s="41">
        <v>55299</v>
      </c>
      <c r="T44" s="42">
        <v>11255</v>
      </c>
      <c r="U44" s="40">
        <f t="shared" si="40"/>
        <v>3361</v>
      </c>
      <c r="V44" s="41">
        <v>3361</v>
      </c>
      <c r="W44" s="43">
        <v>0</v>
      </c>
      <c r="X44" s="40">
        <f t="shared" si="41"/>
        <v>1999365</v>
      </c>
      <c r="Y44" s="41">
        <v>239076</v>
      </c>
      <c r="Z44" s="42">
        <v>1760289</v>
      </c>
      <c r="AA44" s="44">
        <f t="shared" si="7"/>
        <v>0</v>
      </c>
      <c r="AB44" s="45">
        <v>0</v>
      </c>
      <c r="AC44" s="43">
        <v>0</v>
      </c>
      <c r="AD44" s="40">
        <f t="shared" si="42"/>
        <v>37741</v>
      </c>
      <c r="AE44" s="41">
        <v>5159</v>
      </c>
      <c r="AF44" s="42">
        <v>32582</v>
      </c>
      <c r="AG44" s="40">
        <f t="shared" si="43"/>
        <v>284765</v>
      </c>
      <c r="AH44" s="41">
        <v>278640</v>
      </c>
      <c r="AI44" s="42">
        <v>6125</v>
      </c>
      <c r="AJ44" s="46"/>
      <c r="AK44" s="55">
        <f t="shared" si="10"/>
        <v>0</v>
      </c>
      <c r="AL44" s="56">
        <v>0</v>
      </c>
      <c r="AM44" s="57">
        <v>0</v>
      </c>
      <c r="AN44" s="46"/>
      <c r="AO44" s="54">
        <f t="shared" si="44"/>
        <v>4889459</v>
      </c>
      <c r="AP44" s="38">
        <v>4597060</v>
      </c>
      <c r="AQ44" s="39">
        <v>292399</v>
      </c>
      <c r="AR44" s="40">
        <f t="shared" si="45"/>
        <v>4015968</v>
      </c>
      <c r="AS44" s="41">
        <v>3818029</v>
      </c>
      <c r="AT44" s="42">
        <v>197939</v>
      </c>
      <c r="AU44" s="40">
        <f t="shared" si="46"/>
        <v>873491</v>
      </c>
      <c r="AV44" s="41">
        <v>779031</v>
      </c>
      <c r="AW44" s="42">
        <v>94460</v>
      </c>
      <c r="AX44" s="44">
        <f t="shared" si="14"/>
        <v>0</v>
      </c>
      <c r="AY44" s="45">
        <v>0</v>
      </c>
      <c r="AZ44" s="43">
        <v>0</v>
      </c>
      <c r="BA44" s="44">
        <f t="shared" si="15"/>
        <v>0</v>
      </c>
      <c r="BB44" s="45">
        <v>0</v>
      </c>
      <c r="BC44" s="43">
        <v>0</v>
      </c>
      <c r="BD44" s="44">
        <f t="shared" si="16"/>
        <v>0</v>
      </c>
      <c r="BE44" s="45">
        <v>0</v>
      </c>
      <c r="BF44" s="43">
        <v>0</v>
      </c>
      <c r="BG44" s="40">
        <f t="shared" si="47"/>
        <v>4449138</v>
      </c>
      <c r="BH44" s="41">
        <v>4219824</v>
      </c>
      <c r="BI44" s="42">
        <v>229314</v>
      </c>
      <c r="BJ44" s="40">
        <f t="shared" si="48"/>
        <v>2711644</v>
      </c>
      <c r="BK44" s="41">
        <v>2545704</v>
      </c>
      <c r="BL44" s="42">
        <v>165940</v>
      </c>
      <c r="BM44" s="40">
        <f t="shared" si="19"/>
        <v>1737494</v>
      </c>
      <c r="BN44" s="41">
        <v>1674120</v>
      </c>
      <c r="BO44" s="42">
        <v>63374</v>
      </c>
      <c r="BP44" s="44">
        <f t="shared" si="59"/>
        <v>0</v>
      </c>
      <c r="BQ44" s="45">
        <v>0</v>
      </c>
      <c r="BR44" s="43">
        <v>0</v>
      </c>
      <c r="BS44" s="40">
        <f t="shared" si="49"/>
        <v>440321</v>
      </c>
      <c r="BT44" s="41">
        <v>377236</v>
      </c>
      <c r="BU44" s="42">
        <v>63085</v>
      </c>
      <c r="BV44" s="40">
        <f t="shared" si="50"/>
        <v>1577</v>
      </c>
      <c r="BW44" s="41">
        <v>1413</v>
      </c>
      <c r="BX44" s="42">
        <v>164</v>
      </c>
      <c r="BY44" s="40">
        <f t="shared" si="51"/>
        <v>4363929</v>
      </c>
      <c r="BZ44" s="41">
        <v>4125068</v>
      </c>
      <c r="CA44" s="42">
        <v>238861</v>
      </c>
      <c r="CB44" s="40">
        <f t="shared" si="52"/>
        <v>525530</v>
      </c>
      <c r="CC44" s="41">
        <v>471992</v>
      </c>
      <c r="CD44" s="42">
        <v>53538</v>
      </c>
      <c r="CE44" s="50"/>
      <c r="CF44" s="55">
        <f t="shared" si="25"/>
        <v>0</v>
      </c>
      <c r="CG44" s="56">
        <v>0</v>
      </c>
      <c r="CH44" s="57">
        <v>0</v>
      </c>
      <c r="CI44" s="51"/>
      <c r="CJ44" s="55">
        <f t="shared" si="26"/>
        <v>0</v>
      </c>
      <c r="CK44" s="56">
        <v>0</v>
      </c>
      <c r="CL44" s="57">
        <v>0</v>
      </c>
      <c r="CM44" s="50"/>
      <c r="CN44" s="108">
        <f t="shared" si="27"/>
        <v>0</v>
      </c>
      <c r="CO44" s="56">
        <v>0</v>
      </c>
      <c r="CP44" s="57">
        <v>0</v>
      </c>
      <c r="CQ44" s="50"/>
      <c r="CR44" s="54">
        <f t="shared" si="53"/>
        <v>9855334</v>
      </c>
      <c r="CS44" s="38">
        <f t="shared" si="57"/>
        <v>6188244</v>
      </c>
      <c r="CT44" s="39">
        <f t="shared" si="57"/>
        <v>3667090</v>
      </c>
      <c r="CU44" s="46"/>
      <c r="CV44" s="40">
        <f t="shared" si="54"/>
        <v>326059</v>
      </c>
      <c r="CW44" s="41">
        <v>311763</v>
      </c>
      <c r="CX44" s="42">
        <v>14296</v>
      </c>
      <c r="CY44" s="40">
        <f t="shared" si="55"/>
        <v>2263252</v>
      </c>
      <c r="CZ44" s="41">
        <v>1703281</v>
      </c>
      <c r="DA44" s="42">
        <v>559971</v>
      </c>
      <c r="DB44" s="40">
        <f t="shared" si="56"/>
        <v>6114</v>
      </c>
      <c r="DC44" s="45">
        <v>0</v>
      </c>
      <c r="DD44" s="52">
        <v>6114</v>
      </c>
    </row>
    <row r="45" spans="1:164" s="53" customFormat="1" ht="13.2" x14ac:dyDescent="0.25">
      <c r="A45" s="34"/>
      <c r="B45" s="33" t="s">
        <v>25</v>
      </c>
      <c r="C45" s="54">
        <f t="shared" si="60"/>
        <v>5253773</v>
      </c>
      <c r="D45" s="38">
        <v>1512986</v>
      </c>
      <c r="E45" s="39">
        <v>3740787</v>
      </c>
      <c r="F45" s="40">
        <f t="shared" si="35"/>
        <v>2977230</v>
      </c>
      <c r="G45" s="41">
        <v>1187969</v>
      </c>
      <c r="H45" s="42">
        <v>1789261</v>
      </c>
      <c r="I45" s="40">
        <f t="shared" si="36"/>
        <v>2276543</v>
      </c>
      <c r="J45" s="41">
        <v>325017</v>
      </c>
      <c r="K45" s="42">
        <v>1951526</v>
      </c>
      <c r="L45" s="40">
        <f t="shared" si="37"/>
        <v>462778</v>
      </c>
      <c r="M45" s="41">
        <v>98499</v>
      </c>
      <c r="N45" s="42">
        <v>364279</v>
      </c>
      <c r="O45" s="40">
        <f t="shared" si="38"/>
        <v>1813765</v>
      </c>
      <c r="P45" s="41">
        <v>226518</v>
      </c>
      <c r="Q45" s="42">
        <v>1587247</v>
      </c>
      <c r="R45" s="40">
        <f t="shared" si="39"/>
        <v>76895</v>
      </c>
      <c r="S45" s="41">
        <v>64419</v>
      </c>
      <c r="T45" s="42">
        <v>12476</v>
      </c>
      <c r="U45" s="40">
        <f t="shared" si="40"/>
        <v>3718</v>
      </c>
      <c r="V45" s="41">
        <v>3718</v>
      </c>
      <c r="W45" s="43">
        <v>0</v>
      </c>
      <c r="X45" s="40">
        <f t="shared" si="41"/>
        <v>2195930</v>
      </c>
      <c r="Y45" s="41">
        <v>256880</v>
      </c>
      <c r="Z45" s="42">
        <v>1939050</v>
      </c>
      <c r="AA45" s="44">
        <f t="shared" si="7"/>
        <v>0</v>
      </c>
      <c r="AB45" s="45">
        <v>0</v>
      </c>
      <c r="AC45" s="43">
        <v>0</v>
      </c>
      <c r="AD45" s="40">
        <f t="shared" si="42"/>
        <v>33311</v>
      </c>
      <c r="AE45" s="41">
        <v>9364</v>
      </c>
      <c r="AF45" s="42">
        <v>23947</v>
      </c>
      <c r="AG45" s="40">
        <f t="shared" si="43"/>
        <v>291190</v>
      </c>
      <c r="AH45" s="41">
        <v>284860</v>
      </c>
      <c r="AI45" s="42">
        <v>6330</v>
      </c>
      <c r="AJ45" s="46"/>
      <c r="AK45" s="55">
        <f t="shared" si="10"/>
        <v>0</v>
      </c>
      <c r="AL45" s="56">
        <v>0</v>
      </c>
      <c r="AM45" s="57">
        <v>0</v>
      </c>
      <c r="AN45" s="46"/>
      <c r="AO45" s="54">
        <f t="shared" si="44"/>
        <v>5498164</v>
      </c>
      <c r="AP45" s="38">
        <v>5165151</v>
      </c>
      <c r="AQ45" s="39">
        <v>333013</v>
      </c>
      <c r="AR45" s="40">
        <f t="shared" si="45"/>
        <v>4504662</v>
      </c>
      <c r="AS45" s="41">
        <v>4278881</v>
      </c>
      <c r="AT45" s="42">
        <v>225781</v>
      </c>
      <c r="AU45" s="40">
        <f t="shared" si="46"/>
        <v>993502</v>
      </c>
      <c r="AV45" s="41">
        <v>886270</v>
      </c>
      <c r="AW45" s="42">
        <v>107232</v>
      </c>
      <c r="AX45" s="44">
        <f t="shared" si="14"/>
        <v>0</v>
      </c>
      <c r="AY45" s="45">
        <v>0</v>
      </c>
      <c r="AZ45" s="43">
        <v>0</v>
      </c>
      <c r="BA45" s="44">
        <f t="shared" si="15"/>
        <v>0</v>
      </c>
      <c r="BB45" s="45">
        <v>0</v>
      </c>
      <c r="BC45" s="43">
        <v>0</v>
      </c>
      <c r="BD45" s="44">
        <f t="shared" si="16"/>
        <v>0</v>
      </c>
      <c r="BE45" s="45">
        <v>0</v>
      </c>
      <c r="BF45" s="43">
        <v>0</v>
      </c>
      <c r="BG45" s="40">
        <f t="shared" si="47"/>
        <v>4999808</v>
      </c>
      <c r="BH45" s="41">
        <v>4736689</v>
      </c>
      <c r="BI45" s="42">
        <v>263119</v>
      </c>
      <c r="BJ45" s="40">
        <f t="shared" si="48"/>
        <v>2987610</v>
      </c>
      <c r="BK45" s="41">
        <v>2805355</v>
      </c>
      <c r="BL45" s="42">
        <v>182255</v>
      </c>
      <c r="BM45" s="40">
        <f t="shared" si="19"/>
        <v>2012198</v>
      </c>
      <c r="BN45" s="41">
        <v>1931334</v>
      </c>
      <c r="BO45" s="42">
        <v>80864</v>
      </c>
      <c r="BP45" s="44">
        <f t="shared" si="59"/>
        <v>0</v>
      </c>
      <c r="BQ45" s="45">
        <v>0</v>
      </c>
      <c r="BR45" s="43">
        <v>0</v>
      </c>
      <c r="BS45" s="40">
        <f t="shared" si="49"/>
        <v>498356</v>
      </c>
      <c r="BT45" s="41">
        <v>428462</v>
      </c>
      <c r="BU45" s="42">
        <v>69894</v>
      </c>
      <c r="BV45" s="40">
        <f t="shared" si="50"/>
        <v>2176</v>
      </c>
      <c r="BW45" s="41">
        <v>1977</v>
      </c>
      <c r="BX45" s="42">
        <v>199</v>
      </c>
      <c r="BY45" s="40">
        <f t="shared" si="51"/>
        <v>4865143</v>
      </c>
      <c r="BZ45" s="41">
        <v>4594242</v>
      </c>
      <c r="CA45" s="42">
        <v>270901</v>
      </c>
      <c r="CB45" s="40">
        <f t="shared" si="52"/>
        <v>633021</v>
      </c>
      <c r="CC45" s="41">
        <v>570909</v>
      </c>
      <c r="CD45" s="42">
        <v>62112</v>
      </c>
      <c r="CE45" s="50"/>
      <c r="CF45" s="55">
        <f t="shared" si="25"/>
        <v>0</v>
      </c>
      <c r="CG45" s="56">
        <v>0</v>
      </c>
      <c r="CH45" s="57">
        <v>0</v>
      </c>
      <c r="CI45" s="51"/>
      <c r="CJ45" s="55">
        <f t="shared" si="26"/>
        <v>0</v>
      </c>
      <c r="CK45" s="56">
        <v>0</v>
      </c>
      <c r="CL45" s="57">
        <v>0</v>
      </c>
      <c r="CM45" s="50"/>
      <c r="CN45" s="108">
        <f t="shared" si="27"/>
        <v>0</v>
      </c>
      <c r="CO45" s="56">
        <v>0</v>
      </c>
      <c r="CP45" s="57">
        <v>0</v>
      </c>
      <c r="CQ45" s="50"/>
      <c r="CR45" s="54">
        <f t="shared" si="53"/>
        <v>10751937</v>
      </c>
      <c r="CS45" s="38">
        <f t="shared" si="57"/>
        <v>6678137</v>
      </c>
      <c r="CT45" s="39">
        <f t="shared" si="57"/>
        <v>4073800</v>
      </c>
      <c r="CU45" s="46"/>
      <c r="CV45" s="40">
        <f t="shared" si="54"/>
        <v>339029</v>
      </c>
      <c r="CW45" s="41">
        <v>324676</v>
      </c>
      <c r="CX45" s="42">
        <v>14353</v>
      </c>
      <c r="CY45" s="40">
        <f t="shared" si="55"/>
        <v>2354565</v>
      </c>
      <c r="CZ45" s="41">
        <v>1779475</v>
      </c>
      <c r="DA45" s="42">
        <v>575090</v>
      </c>
      <c r="DB45" s="40">
        <f t="shared" si="56"/>
        <v>7015</v>
      </c>
      <c r="DC45" s="45">
        <v>0</v>
      </c>
      <c r="DD45" s="52">
        <v>7015</v>
      </c>
    </row>
    <row r="46" spans="1:164" s="53" customFormat="1" ht="13.2" x14ac:dyDescent="0.25">
      <c r="A46" s="34"/>
      <c r="B46" s="33" t="s">
        <v>26</v>
      </c>
      <c r="C46" s="54">
        <f t="shared" si="60"/>
        <v>5263614</v>
      </c>
      <c r="D46" s="38">
        <v>1475122</v>
      </c>
      <c r="E46" s="39">
        <v>3788492</v>
      </c>
      <c r="F46" s="40">
        <f t="shared" si="35"/>
        <v>2908304</v>
      </c>
      <c r="G46" s="41">
        <v>1144233</v>
      </c>
      <c r="H46" s="42">
        <v>1764071</v>
      </c>
      <c r="I46" s="40">
        <f t="shared" si="36"/>
        <v>2355310</v>
      </c>
      <c r="J46" s="41">
        <v>330889</v>
      </c>
      <c r="K46" s="42">
        <v>2024421</v>
      </c>
      <c r="L46" s="40">
        <f t="shared" si="37"/>
        <v>501472</v>
      </c>
      <c r="M46" s="41">
        <v>97894</v>
      </c>
      <c r="N46" s="42">
        <v>403578</v>
      </c>
      <c r="O46" s="40">
        <f t="shared" si="38"/>
        <v>1853838</v>
      </c>
      <c r="P46" s="41">
        <v>232995</v>
      </c>
      <c r="Q46" s="42">
        <v>1620843</v>
      </c>
      <c r="R46" s="40">
        <f t="shared" si="39"/>
        <v>80095</v>
      </c>
      <c r="S46" s="41">
        <v>66739</v>
      </c>
      <c r="T46" s="42">
        <v>13356</v>
      </c>
      <c r="U46" s="40">
        <f t="shared" si="40"/>
        <v>3626</v>
      </c>
      <c r="V46" s="41">
        <v>3626</v>
      </c>
      <c r="W46" s="43">
        <v>0</v>
      </c>
      <c r="X46" s="40">
        <f t="shared" si="41"/>
        <v>2271589</v>
      </c>
      <c r="Y46" s="41">
        <v>260524</v>
      </c>
      <c r="Z46" s="42">
        <v>2011065</v>
      </c>
      <c r="AA46" s="44">
        <f t="shared" si="7"/>
        <v>0</v>
      </c>
      <c r="AB46" s="45">
        <v>0</v>
      </c>
      <c r="AC46" s="43">
        <v>0</v>
      </c>
      <c r="AD46" s="40">
        <f t="shared" si="42"/>
        <v>34196</v>
      </c>
      <c r="AE46" s="41">
        <v>7452</v>
      </c>
      <c r="AF46" s="42">
        <v>26744</v>
      </c>
      <c r="AG46" s="40">
        <f t="shared" si="43"/>
        <v>288692</v>
      </c>
      <c r="AH46" s="41">
        <v>282364</v>
      </c>
      <c r="AI46" s="42">
        <v>6328</v>
      </c>
      <c r="AJ46" s="46"/>
      <c r="AK46" s="55">
        <f t="shared" si="10"/>
        <v>0</v>
      </c>
      <c r="AL46" s="56">
        <v>0</v>
      </c>
      <c r="AM46" s="57">
        <v>0</v>
      </c>
      <c r="AN46" s="46"/>
      <c r="AO46" s="54">
        <f t="shared" si="44"/>
        <v>5310186</v>
      </c>
      <c r="AP46" s="38">
        <v>4980720</v>
      </c>
      <c r="AQ46" s="39">
        <v>329466</v>
      </c>
      <c r="AR46" s="40">
        <f t="shared" si="45"/>
        <v>4393327</v>
      </c>
      <c r="AS46" s="41">
        <v>4168336</v>
      </c>
      <c r="AT46" s="42">
        <v>224991</v>
      </c>
      <c r="AU46" s="40">
        <f t="shared" si="46"/>
        <v>916859</v>
      </c>
      <c r="AV46" s="41">
        <v>812384</v>
      </c>
      <c r="AW46" s="42">
        <v>104475</v>
      </c>
      <c r="AX46" s="44">
        <f t="shared" si="14"/>
        <v>0</v>
      </c>
      <c r="AY46" s="45">
        <v>0</v>
      </c>
      <c r="AZ46" s="43">
        <v>0</v>
      </c>
      <c r="BA46" s="44">
        <f t="shared" si="15"/>
        <v>0</v>
      </c>
      <c r="BB46" s="45">
        <v>0</v>
      </c>
      <c r="BC46" s="43">
        <v>0</v>
      </c>
      <c r="BD46" s="44">
        <f t="shared" si="16"/>
        <v>0</v>
      </c>
      <c r="BE46" s="45">
        <v>0</v>
      </c>
      <c r="BF46" s="43">
        <v>0</v>
      </c>
      <c r="BG46" s="40">
        <f t="shared" si="47"/>
        <v>4766699</v>
      </c>
      <c r="BH46" s="41">
        <v>4514155</v>
      </c>
      <c r="BI46" s="42">
        <v>252544</v>
      </c>
      <c r="BJ46" s="40">
        <f t="shared" si="48"/>
        <v>2814661</v>
      </c>
      <c r="BK46" s="41">
        <v>2643828</v>
      </c>
      <c r="BL46" s="42">
        <v>170833</v>
      </c>
      <c r="BM46" s="40">
        <f t="shared" si="19"/>
        <v>1952038</v>
      </c>
      <c r="BN46" s="41">
        <v>1870327</v>
      </c>
      <c r="BO46" s="42">
        <v>81711</v>
      </c>
      <c r="BP46" s="44">
        <f t="shared" si="59"/>
        <v>0</v>
      </c>
      <c r="BQ46" s="45">
        <v>0</v>
      </c>
      <c r="BR46" s="43">
        <v>0</v>
      </c>
      <c r="BS46" s="40">
        <f t="shared" si="49"/>
        <v>543487</v>
      </c>
      <c r="BT46" s="41">
        <v>466565</v>
      </c>
      <c r="BU46" s="42">
        <v>76922</v>
      </c>
      <c r="BV46" s="40">
        <f t="shared" si="50"/>
        <v>2100</v>
      </c>
      <c r="BW46" s="41">
        <v>1874</v>
      </c>
      <c r="BX46" s="42">
        <v>226</v>
      </c>
      <c r="BY46" s="40">
        <f t="shared" si="51"/>
        <v>4683445</v>
      </c>
      <c r="BZ46" s="41">
        <v>4411661</v>
      </c>
      <c r="CA46" s="42">
        <v>271784</v>
      </c>
      <c r="CB46" s="40">
        <f t="shared" si="52"/>
        <v>626741</v>
      </c>
      <c r="CC46" s="41">
        <v>569059</v>
      </c>
      <c r="CD46" s="42">
        <v>57682</v>
      </c>
      <c r="CE46" s="50"/>
      <c r="CF46" s="55">
        <f t="shared" si="25"/>
        <v>0</v>
      </c>
      <c r="CG46" s="56">
        <v>0</v>
      </c>
      <c r="CH46" s="57">
        <v>0</v>
      </c>
      <c r="CI46" s="51"/>
      <c r="CJ46" s="55">
        <f t="shared" si="26"/>
        <v>0</v>
      </c>
      <c r="CK46" s="56">
        <v>0</v>
      </c>
      <c r="CL46" s="57">
        <v>0</v>
      </c>
      <c r="CM46" s="50"/>
      <c r="CN46" s="108">
        <f t="shared" si="27"/>
        <v>0</v>
      </c>
      <c r="CO46" s="56">
        <v>0</v>
      </c>
      <c r="CP46" s="57">
        <v>0</v>
      </c>
      <c r="CQ46" s="50"/>
      <c r="CR46" s="54">
        <f t="shared" si="53"/>
        <v>10573800</v>
      </c>
      <c r="CS46" s="38">
        <f t="shared" si="57"/>
        <v>6455842</v>
      </c>
      <c r="CT46" s="39">
        <f t="shared" si="57"/>
        <v>4117958</v>
      </c>
      <c r="CU46" s="46"/>
      <c r="CV46" s="40">
        <f t="shared" si="54"/>
        <v>331502</v>
      </c>
      <c r="CW46" s="41">
        <v>317623</v>
      </c>
      <c r="CX46" s="42">
        <v>13879</v>
      </c>
      <c r="CY46" s="40">
        <f t="shared" si="55"/>
        <v>2332360</v>
      </c>
      <c r="CZ46" s="41">
        <v>1747728</v>
      </c>
      <c r="DA46" s="42">
        <v>584632</v>
      </c>
      <c r="DB46" s="40">
        <f t="shared" si="56"/>
        <v>7289</v>
      </c>
      <c r="DC46" s="45">
        <v>0</v>
      </c>
      <c r="DD46" s="52">
        <v>7289</v>
      </c>
    </row>
    <row r="47" spans="1:164" s="53" customFormat="1" ht="13.8" thickBot="1" x14ac:dyDescent="0.3">
      <c r="A47" s="35"/>
      <c r="B47" s="36" t="s">
        <v>27</v>
      </c>
      <c r="C47" s="58">
        <f t="shared" si="60"/>
        <v>6152077</v>
      </c>
      <c r="D47" s="59">
        <v>1672679</v>
      </c>
      <c r="E47" s="60">
        <v>4479398</v>
      </c>
      <c r="F47" s="61">
        <f t="shared" si="35"/>
        <v>3316122</v>
      </c>
      <c r="G47" s="62">
        <v>1258407</v>
      </c>
      <c r="H47" s="63">
        <v>2057715</v>
      </c>
      <c r="I47" s="61">
        <f t="shared" si="36"/>
        <v>2835955</v>
      </c>
      <c r="J47" s="62">
        <v>414272</v>
      </c>
      <c r="K47" s="63">
        <v>2421683</v>
      </c>
      <c r="L47" s="61">
        <f t="shared" si="37"/>
        <v>634094</v>
      </c>
      <c r="M47" s="62">
        <v>164893</v>
      </c>
      <c r="N47" s="63">
        <v>469201</v>
      </c>
      <c r="O47" s="61">
        <f t="shared" si="38"/>
        <v>2201861</v>
      </c>
      <c r="P47" s="62">
        <v>249379</v>
      </c>
      <c r="Q47" s="63">
        <v>1952482</v>
      </c>
      <c r="R47" s="61">
        <f t="shared" si="39"/>
        <v>91034</v>
      </c>
      <c r="S47" s="62">
        <v>73971</v>
      </c>
      <c r="T47" s="63">
        <v>17063</v>
      </c>
      <c r="U47" s="61">
        <f t="shared" si="40"/>
        <v>3755</v>
      </c>
      <c r="V47" s="62">
        <v>3755</v>
      </c>
      <c r="W47" s="64">
        <v>0</v>
      </c>
      <c r="X47" s="61">
        <f t="shared" si="41"/>
        <v>2741166</v>
      </c>
      <c r="Y47" s="62">
        <v>336546</v>
      </c>
      <c r="Z47" s="63">
        <v>2404620</v>
      </c>
      <c r="AA47" s="65">
        <f t="shared" si="7"/>
        <v>0</v>
      </c>
      <c r="AB47" s="66">
        <v>0</v>
      </c>
      <c r="AC47" s="64">
        <v>0</v>
      </c>
      <c r="AD47" s="61">
        <f t="shared" si="42"/>
        <v>60549</v>
      </c>
      <c r="AE47" s="62">
        <v>20573</v>
      </c>
      <c r="AF47" s="63">
        <v>39976</v>
      </c>
      <c r="AG47" s="61">
        <f t="shared" si="43"/>
        <v>301618</v>
      </c>
      <c r="AH47" s="62">
        <v>295435</v>
      </c>
      <c r="AI47" s="63">
        <v>6183</v>
      </c>
      <c r="AJ47" s="46"/>
      <c r="AK47" s="67">
        <f t="shared" si="10"/>
        <v>0</v>
      </c>
      <c r="AL47" s="68">
        <v>0</v>
      </c>
      <c r="AM47" s="69">
        <v>0</v>
      </c>
      <c r="AN47" s="46"/>
      <c r="AO47" s="58">
        <f t="shared" si="44"/>
        <v>5678497</v>
      </c>
      <c r="AP47" s="59">
        <v>5331631</v>
      </c>
      <c r="AQ47" s="60">
        <v>346866</v>
      </c>
      <c r="AR47" s="61">
        <f t="shared" si="45"/>
        <v>4743589</v>
      </c>
      <c r="AS47" s="62">
        <v>4505333</v>
      </c>
      <c r="AT47" s="63">
        <v>238256</v>
      </c>
      <c r="AU47" s="61">
        <f t="shared" si="46"/>
        <v>934908</v>
      </c>
      <c r="AV47" s="62">
        <v>826298</v>
      </c>
      <c r="AW47" s="63">
        <v>108610</v>
      </c>
      <c r="AX47" s="65">
        <f t="shared" si="14"/>
        <v>0</v>
      </c>
      <c r="AY47" s="66">
        <v>0</v>
      </c>
      <c r="AZ47" s="64">
        <v>0</v>
      </c>
      <c r="BA47" s="65">
        <f t="shared" si="15"/>
        <v>0</v>
      </c>
      <c r="BB47" s="66">
        <v>0</v>
      </c>
      <c r="BC47" s="64">
        <v>0</v>
      </c>
      <c r="BD47" s="65">
        <f t="shared" si="16"/>
        <v>0</v>
      </c>
      <c r="BE47" s="66">
        <v>0</v>
      </c>
      <c r="BF47" s="64">
        <v>0</v>
      </c>
      <c r="BG47" s="61">
        <f t="shared" si="47"/>
        <v>5171835</v>
      </c>
      <c r="BH47" s="62">
        <v>4920769</v>
      </c>
      <c r="BI47" s="63">
        <v>251066</v>
      </c>
      <c r="BJ47" s="61">
        <f t="shared" si="48"/>
        <v>2942597</v>
      </c>
      <c r="BK47" s="62">
        <v>2777147</v>
      </c>
      <c r="BL47" s="63">
        <v>165450</v>
      </c>
      <c r="BM47" s="61">
        <f t="shared" si="19"/>
        <v>2229238</v>
      </c>
      <c r="BN47" s="62">
        <v>2143622</v>
      </c>
      <c r="BO47" s="63">
        <v>85616</v>
      </c>
      <c r="BP47" s="65">
        <f t="shared" si="59"/>
        <v>0</v>
      </c>
      <c r="BQ47" s="66">
        <v>0</v>
      </c>
      <c r="BR47" s="64">
        <v>0</v>
      </c>
      <c r="BS47" s="61">
        <f t="shared" si="49"/>
        <v>506660</v>
      </c>
      <c r="BT47" s="62">
        <v>410860</v>
      </c>
      <c r="BU47" s="63">
        <v>95800</v>
      </c>
      <c r="BV47" s="61">
        <f t="shared" si="50"/>
        <v>1867</v>
      </c>
      <c r="BW47" s="62">
        <v>1678</v>
      </c>
      <c r="BX47" s="63">
        <v>189</v>
      </c>
      <c r="BY47" s="61">
        <f t="shared" si="51"/>
        <v>5112956</v>
      </c>
      <c r="BZ47" s="62">
        <v>4821048</v>
      </c>
      <c r="CA47" s="63">
        <v>291908</v>
      </c>
      <c r="CB47" s="61">
        <f t="shared" si="52"/>
        <v>565541</v>
      </c>
      <c r="CC47" s="62">
        <v>510583</v>
      </c>
      <c r="CD47" s="63">
        <v>54958</v>
      </c>
      <c r="CE47" s="50"/>
      <c r="CF47" s="67">
        <f t="shared" si="25"/>
        <v>0</v>
      </c>
      <c r="CG47" s="68">
        <v>0</v>
      </c>
      <c r="CH47" s="69">
        <v>0</v>
      </c>
      <c r="CI47" s="51"/>
      <c r="CJ47" s="67">
        <f t="shared" si="26"/>
        <v>0</v>
      </c>
      <c r="CK47" s="68">
        <v>0</v>
      </c>
      <c r="CL47" s="69">
        <v>0</v>
      </c>
      <c r="CM47" s="50"/>
      <c r="CN47" s="109">
        <f t="shared" si="27"/>
        <v>0</v>
      </c>
      <c r="CO47" s="68">
        <v>0</v>
      </c>
      <c r="CP47" s="69">
        <v>0</v>
      </c>
      <c r="CQ47" s="50"/>
      <c r="CR47" s="58">
        <f t="shared" si="53"/>
        <v>11830574</v>
      </c>
      <c r="CS47" s="59">
        <f t="shared" si="57"/>
        <v>7004310</v>
      </c>
      <c r="CT47" s="60">
        <f t="shared" si="57"/>
        <v>4826264</v>
      </c>
      <c r="CU47" s="46"/>
      <c r="CV47" s="61">
        <f t="shared" si="54"/>
        <v>324458</v>
      </c>
      <c r="CW47" s="62">
        <v>310189</v>
      </c>
      <c r="CX47" s="63">
        <v>14269</v>
      </c>
      <c r="CY47" s="61">
        <f t="shared" si="55"/>
        <v>2552828</v>
      </c>
      <c r="CZ47" s="62">
        <v>1898485</v>
      </c>
      <c r="DA47" s="63">
        <v>654343</v>
      </c>
      <c r="DB47" s="61">
        <f t="shared" si="56"/>
        <v>5587</v>
      </c>
      <c r="DC47" s="66">
        <v>0</v>
      </c>
      <c r="DD47" s="70">
        <v>5587</v>
      </c>
    </row>
    <row r="48" spans="1:164" s="71" customFormat="1" ht="13.2" x14ac:dyDescent="0.25">
      <c r="A48" s="32">
        <v>2019</v>
      </c>
      <c r="B48" s="33" t="s">
        <v>17</v>
      </c>
      <c r="C48" s="37">
        <f t="shared" si="60"/>
        <v>4486778</v>
      </c>
      <c r="D48" s="38">
        <v>1353608</v>
      </c>
      <c r="E48" s="39">
        <v>3133170</v>
      </c>
      <c r="F48" s="40">
        <f t="shared" si="35"/>
        <v>2588361</v>
      </c>
      <c r="G48" s="41">
        <v>1103727</v>
      </c>
      <c r="H48" s="42">
        <v>1484634</v>
      </c>
      <c r="I48" s="40">
        <f t="shared" si="36"/>
        <v>1898417</v>
      </c>
      <c r="J48" s="41">
        <v>249881</v>
      </c>
      <c r="K48" s="42">
        <v>1648536</v>
      </c>
      <c r="L48" s="40">
        <f t="shared" si="37"/>
        <v>373800</v>
      </c>
      <c r="M48" s="41">
        <v>38127</v>
      </c>
      <c r="N48" s="42">
        <v>335673</v>
      </c>
      <c r="O48" s="40">
        <f t="shared" si="38"/>
        <v>1524617</v>
      </c>
      <c r="P48" s="41">
        <v>211754</v>
      </c>
      <c r="Q48" s="42">
        <v>1312863</v>
      </c>
      <c r="R48" s="40">
        <f t="shared" si="39"/>
        <v>77630</v>
      </c>
      <c r="S48" s="41">
        <v>64500</v>
      </c>
      <c r="T48" s="42">
        <v>13130</v>
      </c>
      <c r="U48" s="40">
        <f t="shared" si="40"/>
        <v>3189</v>
      </c>
      <c r="V48" s="41">
        <v>3189</v>
      </c>
      <c r="W48" s="43">
        <v>0</v>
      </c>
      <c r="X48" s="40">
        <f t="shared" si="41"/>
        <v>1817598</v>
      </c>
      <c r="Y48" s="41">
        <v>182192</v>
      </c>
      <c r="Z48" s="42">
        <v>1635406</v>
      </c>
      <c r="AA48" s="44">
        <f t="shared" si="7"/>
        <v>0</v>
      </c>
      <c r="AB48" s="45">
        <v>0</v>
      </c>
      <c r="AC48" s="43">
        <v>0</v>
      </c>
      <c r="AD48" s="40">
        <f t="shared" si="42"/>
        <v>31477</v>
      </c>
      <c r="AE48" s="41">
        <v>12235</v>
      </c>
      <c r="AF48" s="42">
        <v>19242</v>
      </c>
      <c r="AG48" s="40">
        <f t="shared" si="43"/>
        <v>284722</v>
      </c>
      <c r="AH48" s="41">
        <v>279008</v>
      </c>
      <c r="AI48" s="42">
        <v>5714</v>
      </c>
      <c r="AJ48" s="46"/>
      <c r="AK48" s="47">
        <f t="shared" si="10"/>
        <v>0</v>
      </c>
      <c r="AL48" s="48">
        <v>0</v>
      </c>
      <c r="AM48" s="49">
        <v>0</v>
      </c>
      <c r="AN48" s="46"/>
      <c r="AO48" s="37">
        <f t="shared" si="44"/>
        <v>5258873</v>
      </c>
      <c r="AP48" s="38">
        <v>4985266</v>
      </c>
      <c r="AQ48" s="39">
        <v>273607</v>
      </c>
      <c r="AR48" s="40">
        <f t="shared" si="45"/>
        <v>4396375</v>
      </c>
      <c r="AS48" s="41">
        <v>4209668</v>
      </c>
      <c r="AT48" s="42">
        <v>186707</v>
      </c>
      <c r="AU48" s="40">
        <f t="shared" si="46"/>
        <v>862498</v>
      </c>
      <c r="AV48" s="41">
        <v>775598</v>
      </c>
      <c r="AW48" s="42">
        <v>86900</v>
      </c>
      <c r="AX48" s="44">
        <f t="shared" si="14"/>
        <v>0</v>
      </c>
      <c r="AY48" s="45">
        <v>0</v>
      </c>
      <c r="AZ48" s="43">
        <v>0</v>
      </c>
      <c r="BA48" s="44">
        <f t="shared" si="15"/>
        <v>0</v>
      </c>
      <c r="BB48" s="45">
        <v>0</v>
      </c>
      <c r="BC48" s="43">
        <v>0</v>
      </c>
      <c r="BD48" s="44">
        <f t="shared" si="16"/>
        <v>0</v>
      </c>
      <c r="BE48" s="45">
        <v>0</v>
      </c>
      <c r="BF48" s="43">
        <v>0</v>
      </c>
      <c r="BG48" s="73">
        <f t="shared" si="47"/>
        <v>4716009</v>
      </c>
      <c r="BH48" s="41">
        <v>4504753</v>
      </c>
      <c r="BI48" s="42">
        <v>211256</v>
      </c>
      <c r="BJ48" s="40">
        <f t="shared" si="48"/>
        <v>2586823</v>
      </c>
      <c r="BK48" s="41">
        <v>2448246</v>
      </c>
      <c r="BL48" s="42">
        <v>138577</v>
      </c>
      <c r="BM48" s="40">
        <f t="shared" si="19"/>
        <v>2129186</v>
      </c>
      <c r="BN48" s="41">
        <v>2056507</v>
      </c>
      <c r="BO48" s="42">
        <v>72679</v>
      </c>
      <c r="BP48" s="44">
        <f t="shared" si="59"/>
        <v>0</v>
      </c>
      <c r="BQ48" s="45">
        <v>0</v>
      </c>
      <c r="BR48" s="43">
        <v>0</v>
      </c>
      <c r="BS48" s="40">
        <f t="shared" si="49"/>
        <v>542863</v>
      </c>
      <c r="BT48" s="41">
        <v>480512</v>
      </c>
      <c r="BU48" s="42">
        <v>62351</v>
      </c>
      <c r="BV48" s="40">
        <f t="shared" si="50"/>
        <v>1946</v>
      </c>
      <c r="BW48" s="41">
        <v>1719</v>
      </c>
      <c r="BX48" s="42">
        <v>227</v>
      </c>
      <c r="BY48" s="40">
        <f t="shared" si="51"/>
        <v>4610952</v>
      </c>
      <c r="BZ48" s="41">
        <v>4392232</v>
      </c>
      <c r="CA48" s="42">
        <v>218720</v>
      </c>
      <c r="CB48" s="40">
        <f t="shared" si="52"/>
        <v>647921</v>
      </c>
      <c r="CC48" s="41">
        <v>593034</v>
      </c>
      <c r="CD48" s="42">
        <v>54887</v>
      </c>
      <c r="CE48" s="50"/>
      <c r="CF48" s="47">
        <f t="shared" si="25"/>
        <v>0</v>
      </c>
      <c r="CG48" s="56">
        <v>0</v>
      </c>
      <c r="CH48" s="49">
        <v>0</v>
      </c>
      <c r="CI48" s="50"/>
      <c r="CJ48" s="47">
        <f t="shared" si="26"/>
        <v>0</v>
      </c>
      <c r="CK48" s="48">
        <v>0</v>
      </c>
      <c r="CL48" s="49">
        <v>0</v>
      </c>
      <c r="CM48" s="50"/>
      <c r="CN48" s="107">
        <f t="shared" si="27"/>
        <v>0</v>
      </c>
      <c r="CO48" s="48">
        <v>0</v>
      </c>
      <c r="CP48" s="49">
        <v>0</v>
      </c>
      <c r="CQ48" s="50"/>
      <c r="CR48" s="37">
        <f t="shared" si="53"/>
        <v>9745651</v>
      </c>
      <c r="CS48" s="38">
        <f t="shared" si="57"/>
        <v>6338874</v>
      </c>
      <c r="CT48" s="39">
        <f t="shared" si="57"/>
        <v>3406777</v>
      </c>
      <c r="CU48" s="46"/>
      <c r="CV48" s="40">
        <f t="shared" si="54"/>
        <v>215538</v>
      </c>
      <c r="CW48" s="41">
        <v>200919</v>
      </c>
      <c r="CX48" s="42">
        <v>14619</v>
      </c>
      <c r="CY48" s="40">
        <f t="shared" si="55"/>
        <v>2198345</v>
      </c>
      <c r="CZ48" s="41">
        <v>1680185</v>
      </c>
      <c r="DA48" s="42">
        <v>518160</v>
      </c>
      <c r="DB48" s="40">
        <f t="shared" si="56"/>
        <v>5453</v>
      </c>
      <c r="DC48" s="45">
        <v>0</v>
      </c>
      <c r="DD48" s="52">
        <v>5453</v>
      </c>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row>
    <row r="49" spans="1:164" s="71" customFormat="1" ht="13.2" x14ac:dyDescent="0.25">
      <c r="A49" s="34"/>
      <c r="B49" s="33" t="s">
        <v>18</v>
      </c>
      <c r="C49" s="54">
        <f t="shared" si="60"/>
        <v>4989962</v>
      </c>
      <c r="D49" s="38">
        <v>1484820</v>
      </c>
      <c r="E49" s="39">
        <v>3505142</v>
      </c>
      <c r="F49" s="40">
        <f t="shared" si="35"/>
        <v>2793639</v>
      </c>
      <c r="G49" s="41">
        <v>1164522</v>
      </c>
      <c r="H49" s="42">
        <v>1629117</v>
      </c>
      <c r="I49" s="40">
        <f t="shared" si="36"/>
        <v>2196323</v>
      </c>
      <c r="J49" s="41">
        <v>320298</v>
      </c>
      <c r="K49" s="42">
        <v>1876025</v>
      </c>
      <c r="L49" s="40">
        <f t="shared" si="37"/>
        <v>504501</v>
      </c>
      <c r="M49" s="41">
        <v>92190</v>
      </c>
      <c r="N49" s="42">
        <v>412311</v>
      </c>
      <c r="O49" s="40">
        <f t="shared" si="38"/>
        <v>1691822</v>
      </c>
      <c r="P49" s="41">
        <v>228108</v>
      </c>
      <c r="Q49" s="42">
        <v>1463714</v>
      </c>
      <c r="R49" s="40">
        <f t="shared" si="39"/>
        <v>86794</v>
      </c>
      <c r="S49" s="41">
        <v>70443</v>
      </c>
      <c r="T49" s="42">
        <v>16351</v>
      </c>
      <c r="U49" s="40">
        <f t="shared" si="40"/>
        <v>3415</v>
      </c>
      <c r="V49" s="41">
        <v>3415</v>
      </c>
      <c r="W49" s="43">
        <v>0</v>
      </c>
      <c r="X49" s="40">
        <f t="shared" si="41"/>
        <v>2106114</v>
      </c>
      <c r="Y49" s="41">
        <v>246440</v>
      </c>
      <c r="Z49" s="42">
        <v>1859674</v>
      </c>
      <c r="AA49" s="44">
        <f t="shared" si="7"/>
        <v>0</v>
      </c>
      <c r="AB49" s="45">
        <v>0</v>
      </c>
      <c r="AC49" s="43">
        <v>0</v>
      </c>
      <c r="AD49" s="73">
        <f t="shared" si="42"/>
        <v>40505</v>
      </c>
      <c r="AE49" s="75">
        <v>14545</v>
      </c>
      <c r="AF49" s="76">
        <v>25960</v>
      </c>
      <c r="AG49" s="40">
        <f t="shared" si="43"/>
        <v>286508</v>
      </c>
      <c r="AH49" s="41">
        <v>280807</v>
      </c>
      <c r="AI49" s="42">
        <v>5701</v>
      </c>
      <c r="AJ49" s="46"/>
      <c r="AK49" s="55">
        <f t="shared" si="10"/>
        <v>0</v>
      </c>
      <c r="AL49" s="56">
        <v>0</v>
      </c>
      <c r="AM49" s="57">
        <v>0</v>
      </c>
      <c r="AN49" s="46"/>
      <c r="AO49" s="54">
        <f t="shared" si="44"/>
        <v>5127042</v>
      </c>
      <c r="AP49" s="38">
        <v>4826083</v>
      </c>
      <c r="AQ49" s="39">
        <v>300959</v>
      </c>
      <c r="AR49" s="40">
        <f t="shared" si="45"/>
        <v>4273433</v>
      </c>
      <c r="AS49" s="41">
        <v>4062720</v>
      </c>
      <c r="AT49" s="42">
        <v>210713</v>
      </c>
      <c r="AU49" s="40">
        <f t="shared" si="46"/>
        <v>853609</v>
      </c>
      <c r="AV49" s="41">
        <v>763363</v>
      </c>
      <c r="AW49" s="42">
        <v>90246</v>
      </c>
      <c r="AX49" s="44">
        <f t="shared" si="14"/>
        <v>0</v>
      </c>
      <c r="AY49" s="45">
        <v>0</v>
      </c>
      <c r="AZ49" s="43">
        <v>0</v>
      </c>
      <c r="BA49" s="44">
        <f t="shared" si="15"/>
        <v>0</v>
      </c>
      <c r="BB49" s="45">
        <v>0</v>
      </c>
      <c r="BC49" s="43">
        <v>0</v>
      </c>
      <c r="BD49" s="44">
        <f t="shared" si="16"/>
        <v>0</v>
      </c>
      <c r="BE49" s="45">
        <v>0</v>
      </c>
      <c r="BF49" s="43">
        <v>0</v>
      </c>
      <c r="BG49" s="73">
        <f t="shared" si="47"/>
        <v>4606742</v>
      </c>
      <c r="BH49" s="41">
        <v>4374887</v>
      </c>
      <c r="BI49" s="42">
        <v>231855</v>
      </c>
      <c r="BJ49" s="40">
        <f t="shared" si="48"/>
        <v>2370687</v>
      </c>
      <c r="BK49" s="41">
        <v>2221113</v>
      </c>
      <c r="BL49" s="42">
        <v>149574</v>
      </c>
      <c r="BM49" s="40">
        <f t="shared" si="19"/>
        <v>2236055</v>
      </c>
      <c r="BN49" s="41">
        <v>2153774</v>
      </c>
      <c r="BO49" s="42">
        <v>82281</v>
      </c>
      <c r="BP49" s="44">
        <f t="shared" si="59"/>
        <v>0</v>
      </c>
      <c r="BQ49" s="45">
        <v>0</v>
      </c>
      <c r="BR49" s="43">
        <v>0</v>
      </c>
      <c r="BS49" s="40">
        <f t="shared" si="49"/>
        <v>520300</v>
      </c>
      <c r="BT49" s="41">
        <v>451196</v>
      </c>
      <c r="BU49" s="42">
        <v>69104</v>
      </c>
      <c r="BV49" s="40">
        <f t="shared" si="50"/>
        <v>1986</v>
      </c>
      <c r="BW49" s="41">
        <v>1762</v>
      </c>
      <c r="BX49" s="42">
        <v>224</v>
      </c>
      <c r="BY49" s="40">
        <f t="shared" si="51"/>
        <v>4551421</v>
      </c>
      <c r="BZ49" s="41">
        <v>4308475</v>
      </c>
      <c r="CA49" s="42">
        <v>242946</v>
      </c>
      <c r="CB49" s="40">
        <f t="shared" si="52"/>
        <v>575621</v>
      </c>
      <c r="CC49" s="41">
        <v>517608</v>
      </c>
      <c r="CD49" s="42">
        <v>58013</v>
      </c>
      <c r="CE49" s="50"/>
      <c r="CF49" s="55">
        <f t="shared" si="25"/>
        <v>0</v>
      </c>
      <c r="CG49" s="56">
        <v>0</v>
      </c>
      <c r="CH49" s="57">
        <v>0</v>
      </c>
      <c r="CI49" s="50"/>
      <c r="CJ49" s="55">
        <f t="shared" si="26"/>
        <v>0</v>
      </c>
      <c r="CK49" s="56">
        <v>0</v>
      </c>
      <c r="CL49" s="57">
        <v>0</v>
      </c>
      <c r="CM49" s="50"/>
      <c r="CN49" s="108">
        <f t="shared" si="27"/>
        <v>0</v>
      </c>
      <c r="CO49" s="56">
        <v>0</v>
      </c>
      <c r="CP49" s="57">
        <v>0</v>
      </c>
      <c r="CQ49" s="50"/>
      <c r="CR49" s="54">
        <f t="shared" si="53"/>
        <v>10117004</v>
      </c>
      <c r="CS49" s="38">
        <f t="shared" si="57"/>
        <v>6310903</v>
      </c>
      <c r="CT49" s="39">
        <f t="shared" si="57"/>
        <v>3806101</v>
      </c>
      <c r="CU49" s="46"/>
      <c r="CV49" s="40">
        <f t="shared" si="54"/>
        <v>208878</v>
      </c>
      <c r="CW49" s="41">
        <v>195188</v>
      </c>
      <c r="CX49" s="42">
        <v>13690</v>
      </c>
      <c r="CY49" s="40">
        <f t="shared" si="55"/>
        <v>2294438</v>
      </c>
      <c r="CZ49" s="41">
        <v>1732997</v>
      </c>
      <c r="DA49" s="42">
        <v>561441</v>
      </c>
      <c r="DB49" s="40">
        <f t="shared" si="56"/>
        <v>5967</v>
      </c>
      <c r="DC49" s="45">
        <v>0</v>
      </c>
      <c r="DD49" s="52">
        <v>5967</v>
      </c>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row>
    <row r="50" spans="1:164" s="71" customFormat="1" ht="13.2" x14ac:dyDescent="0.25">
      <c r="A50" s="34"/>
      <c r="B50" s="33" t="s">
        <v>19</v>
      </c>
      <c r="C50" s="54">
        <f t="shared" si="60"/>
        <v>5229603</v>
      </c>
      <c r="D50" s="38">
        <v>1566988</v>
      </c>
      <c r="E50" s="39">
        <v>3662615</v>
      </c>
      <c r="F50" s="40">
        <f t="shared" si="35"/>
        <v>2913559</v>
      </c>
      <c r="G50" s="41">
        <v>1222287</v>
      </c>
      <c r="H50" s="42">
        <v>1691272</v>
      </c>
      <c r="I50" s="40">
        <f t="shared" si="36"/>
        <v>2316044</v>
      </c>
      <c r="J50" s="41">
        <v>344701</v>
      </c>
      <c r="K50" s="42">
        <v>1971343</v>
      </c>
      <c r="L50" s="40">
        <f t="shared" si="37"/>
        <v>507367</v>
      </c>
      <c r="M50" s="41">
        <v>104803</v>
      </c>
      <c r="N50" s="42">
        <v>402564</v>
      </c>
      <c r="O50" s="40">
        <f t="shared" si="38"/>
        <v>1808677</v>
      </c>
      <c r="P50" s="41">
        <v>239898</v>
      </c>
      <c r="Q50" s="42">
        <v>1568779</v>
      </c>
      <c r="R50" s="40">
        <f t="shared" si="39"/>
        <v>95425</v>
      </c>
      <c r="S50" s="41">
        <v>76642</v>
      </c>
      <c r="T50" s="42">
        <v>18783</v>
      </c>
      <c r="U50" s="40">
        <f t="shared" si="40"/>
        <v>3541</v>
      </c>
      <c r="V50" s="41">
        <v>3541</v>
      </c>
      <c r="W50" s="43">
        <v>0</v>
      </c>
      <c r="X50" s="40">
        <f t="shared" si="41"/>
        <v>2217078</v>
      </c>
      <c r="Y50" s="41">
        <v>264518</v>
      </c>
      <c r="Z50" s="42">
        <v>1952560</v>
      </c>
      <c r="AA50" s="44">
        <f t="shared" si="7"/>
        <v>0</v>
      </c>
      <c r="AB50" s="45">
        <v>0</v>
      </c>
      <c r="AC50" s="43">
        <v>0</v>
      </c>
      <c r="AD50" s="73">
        <f t="shared" si="42"/>
        <v>32981</v>
      </c>
      <c r="AE50" s="75">
        <v>9273</v>
      </c>
      <c r="AF50" s="76">
        <v>23708</v>
      </c>
      <c r="AG50" s="40">
        <f t="shared" si="43"/>
        <v>277012</v>
      </c>
      <c r="AH50" s="41">
        <v>270833</v>
      </c>
      <c r="AI50" s="42">
        <v>6179</v>
      </c>
      <c r="AJ50" s="46"/>
      <c r="AK50" s="55">
        <f t="shared" si="10"/>
        <v>0</v>
      </c>
      <c r="AL50" s="56">
        <v>0</v>
      </c>
      <c r="AM50" s="57">
        <v>0</v>
      </c>
      <c r="AN50" s="46"/>
      <c r="AO50" s="54">
        <f t="shared" si="44"/>
        <v>5269655</v>
      </c>
      <c r="AP50" s="38">
        <v>4939930</v>
      </c>
      <c r="AQ50" s="39">
        <v>329725</v>
      </c>
      <c r="AR50" s="40">
        <f t="shared" si="45"/>
        <v>4413040</v>
      </c>
      <c r="AS50" s="41">
        <v>4182860</v>
      </c>
      <c r="AT50" s="42">
        <v>230180</v>
      </c>
      <c r="AU50" s="40">
        <f t="shared" si="46"/>
        <v>856615</v>
      </c>
      <c r="AV50" s="41">
        <v>757070</v>
      </c>
      <c r="AW50" s="42">
        <v>99545</v>
      </c>
      <c r="AX50" s="44">
        <f t="shared" si="14"/>
        <v>0</v>
      </c>
      <c r="AY50" s="45">
        <v>0</v>
      </c>
      <c r="AZ50" s="43">
        <v>0</v>
      </c>
      <c r="BA50" s="44">
        <f t="shared" si="15"/>
        <v>0</v>
      </c>
      <c r="BB50" s="45">
        <v>0</v>
      </c>
      <c r="BC50" s="43">
        <v>0</v>
      </c>
      <c r="BD50" s="44">
        <f t="shared" si="16"/>
        <v>0</v>
      </c>
      <c r="BE50" s="45">
        <v>0</v>
      </c>
      <c r="BF50" s="43">
        <v>0</v>
      </c>
      <c r="BG50" s="73">
        <f t="shared" si="47"/>
        <v>4798137</v>
      </c>
      <c r="BH50" s="41">
        <v>4537378</v>
      </c>
      <c r="BI50" s="42">
        <v>260759</v>
      </c>
      <c r="BJ50" s="40">
        <f t="shared" si="48"/>
        <v>2439828</v>
      </c>
      <c r="BK50" s="41">
        <v>2271381</v>
      </c>
      <c r="BL50" s="42">
        <v>168447</v>
      </c>
      <c r="BM50" s="40">
        <f t="shared" si="19"/>
        <v>2358309</v>
      </c>
      <c r="BN50" s="41">
        <v>2265997</v>
      </c>
      <c r="BO50" s="42">
        <v>92312</v>
      </c>
      <c r="BP50" s="44">
        <f t="shared" si="59"/>
        <v>0</v>
      </c>
      <c r="BQ50" s="45">
        <v>0</v>
      </c>
      <c r="BR50" s="43">
        <v>0</v>
      </c>
      <c r="BS50" s="40">
        <f t="shared" si="49"/>
        <v>471518</v>
      </c>
      <c r="BT50" s="41">
        <v>402552</v>
      </c>
      <c r="BU50" s="42">
        <v>68966</v>
      </c>
      <c r="BV50" s="40">
        <f t="shared" si="50"/>
        <v>2175</v>
      </c>
      <c r="BW50" s="41">
        <v>1916</v>
      </c>
      <c r="BX50" s="42">
        <v>259</v>
      </c>
      <c r="BY50" s="40">
        <f t="shared" si="51"/>
        <v>4647858</v>
      </c>
      <c r="BZ50" s="41">
        <v>4385148</v>
      </c>
      <c r="CA50" s="42">
        <v>262710</v>
      </c>
      <c r="CB50" s="40">
        <f t="shared" si="52"/>
        <v>621797</v>
      </c>
      <c r="CC50" s="41">
        <v>554782</v>
      </c>
      <c r="CD50" s="42">
        <v>67015</v>
      </c>
      <c r="CE50" s="50"/>
      <c r="CF50" s="55">
        <f t="shared" si="25"/>
        <v>0</v>
      </c>
      <c r="CG50" s="56">
        <v>0</v>
      </c>
      <c r="CH50" s="57">
        <v>0</v>
      </c>
      <c r="CI50" s="50"/>
      <c r="CJ50" s="55">
        <f t="shared" si="26"/>
        <v>0</v>
      </c>
      <c r="CK50" s="56">
        <v>0</v>
      </c>
      <c r="CL50" s="57">
        <v>0</v>
      </c>
      <c r="CM50" s="50"/>
      <c r="CN50" s="108">
        <f t="shared" si="27"/>
        <v>0</v>
      </c>
      <c r="CO50" s="56">
        <v>0</v>
      </c>
      <c r="CP50" s="57">
        <v>0</v>
      </c>
      <c r="CQ50" s="50"/>
      <c r="CR50" s="54">
        <f t="shared" si="53"/>
        <v>10499258</v>
      </c>
      <c r="CS50" s="38">
        <f t="shared" si="57"/>
        <v>6506918</v>
      </c>
      <c r="CT50" s="39">
        <f t="shared" si="57"/>
        <v>3992340</v>
      </c>
      <c r="CU50" s="46"/>
      <c r="CV50" s="40">
        <f t="shared" si="54"/>
        <v>210885</v>
      </c>
      <c r="CW50" s="41">
        <v>196182</v>
      </c>
      <c r="CX50" s="42">
        <v>14703</v>
      </c>
      <c r="CY50" s="40">
        <f t="shared" si="55"/>
        <v>2405072</v>
      </c>
      <c r="CZ50" s="41">
        <v>1841115</v>
      </c>
      <c r="DA50" s="42">
        <v>563957</v>
      </c>
      <c r="DB50" s="40">
        <f t="shared" si="56"/>
        <v>6292</v>
      </c>
      <c r="DC50" s="45">
        <v>0</v>
      </c>
      <c r="DD50" s="52">
        <v>6292</v>
      </c>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row>
    <row r="51" spans="1:164" s="53" customFormat="1" ht="13.2" x14ac:dyDescent="0.25">
      <c r="A51" s="34"/>
      <c r="B51" s="33" t="s">
        <v>20</v>
      </c>
      <c r="C51" s="54">
        <f t="shared" si="60"/>
        <v>5454885</v>
      </c>
      <c r="D51" s="38">
        <v>1639937</v>
      </c>
      <c r="E51" s="39">
        <v>3814948</v>
      </c>
      <c r="F51" s="40">
        <f t="shared" si="35"/>
        <v>3023107</v>
      </c>
      <c r="G51" s="41">
        <v>1236477</v>
      </c>
      <c r="H51" s="42">
        <v>1786630</v>
      </c>
      <c r="I51" s="40">
        <f t="shared" si="36"/>
        <v>2431778</v>
      </c>
      <c r="J51" s="41">
        <v>403460</v>
      </c>
      <c r="K51" s="42">
        <v>2028318</v>
      </c>
      <c r="L51" s="40">
        <f t="shared" si="37"/>
        <v>566796</v>
      </c>
      <c r="M51" s="41">
        <v>161180</v>
      </c>
      <c r="N51" s="42">
        <v>405616</v>
      </c>
      <c r="O51" s="40">
        <f t="shared" si="38"/>
        <v>1864982</v>
      </c>
      <c r="P51" s="41">
        <v>242280</v>
      </c>
      <c r="Q51" s="42">
        <v>1622702</v>
      </c>
      <c r="R51" s="40">
        <f t="shared" si="39"/>
        <v>97045</v>
      </c>
      <c r="S51" s="41">
        <v>77493</v>
      </c>
      <c r="T51" s="42">
        <v>19552</v>
      </c>
      <c r="U51" s="40">
        <f t="shared" si="40"/>
        <v>3521</v>
      </c>
      <c r="V51" s="41">
        <v>3521</v>
      </c>
      <c r="W51" s="43">
        <v>0</v>
      </c>
      <c r="X51" s="40">
        <f t="shared" si="41"/>
        <v>2331212</v>
      </c>
      <c r="Y51" s="41">
        <v>322446</v>
      </c>
      <c r="Z51" s="42">
        <v>2008766</v>
      </c>
      <c r="AA51" s="44">
        <f t="shared" si="7"/>
        <v>0</v>
      </c>
      <c r="AB51" s="45">
        <v>0</v>
      </c>
      <c r="AC51" s="43">
        <v>0</v>
      </c>
      <c r="AD51" s="40">
        <f t="shared" si="42"/>
        <v>21370</v>
      </c>
      <c r="AE51" s="41">
        <v>6494</v>
      </c>
      <c r="AF51" s="42">
        <v>14876</v>
      </c>
      <c r="AG51" s="40">
        <f t="shared" si="43"/>
        <v>312067</v>
      </c>
      <c r="AH51" s="41">
        <v>305999</v>
      </c>
      <c r="AI51" s="42">
        <v>6068</v>
      </c>
      <c r="AJ51" s="46"/>
      <c r="AK51" s="55">
        <f t="shared" si="10"/>
        <v>0</v>
      </c>
      <c r="AL51" s="56">
        <v>0</v>
      </c>
      <c r="AM51" s="57">
        <v>0</v>
      </c>
      <c r="AN51" s="46"/>
      <c r="AO51" s="54">
        <f t="shared" si="44"/>
        <v>5938851</v>
      </c>
      <c r="AP51" s="38">
        <v>5595552</v>
      </c>
      <c r="AQ51" s="39">
        <v>343299</v>
      </c>
      <c r="AR51" s="40">
        <f t="shared" si="45"/>
        <v>4960209</v>
      </c>
      <c r="AS51" s="41">
        <v>4718386</v>
      </c>
      <c r="AT51" s="42">
        <v>241823</v>
      </c>
      <c r="AU51" s="40">
        <f t="shared" si="46"/>
        <v>978642</v>
      </c>
      <c r="AV51" s="41">
        <v>877166</v>
      </c>
      <c r="AW51" s="42">
        <v>101476</v>
      </c>
      <c r="AX51" s="44">
        <f t="shared" si="14"/>
        <v>0</v>
      </c>
      <c r="AY51" s="45">
        <v>0</v>
      </c>
      <c r="AZ51" s="43">
        <v>0</v>
      </c>
      <c r="BA51" s="44">
        <f t="shared" si="15"/>
        <v>0</v>
      </c>
      <c r="BB51" s="45">
        <v>0</v>
      </c>
      <c r="BC51" s="43">
        <v>0</v>
      </c>
      <c r="BD51" s="44">
        <f t="shared" si="16"/>
        <v>0</v>
      </c>
      <c r="BE51" s="45">
        <v>0</v>
      </c>
      <c r="BF51" s="43">
        <v>0</v>
      </c>
      <c r="BG51" s="40">
        <f t="shared" si="47"/>
        <v>5426987</v>
      </c>
      <c r="BH51" s="41">
        <v>5150778</v>
      </c>
      <c r="BI51" s="42">
        <v>276209</v>
      </c>
      <c r="BJ51" s="40">
        <f t="shared" si="48"/>
        <v>2561715</v>
      </c>
      <c r="BK51" s="41">
        <v>2390662</v>
      </c>
      <c r="BL51" s="42">
        <v>171053</v>
      </c>
      <c r="BM51" s="40">
        <f t="shared" si="19"/>
        <v>2865272</v>
      </c>
      <c r="BN51" s="41">
        <v>2760116</v>
      </c>
      <c r="BO51" s="42">
        <v>105156</v>
      </c>
      <c r="BP51" s="44">
        <f t="shared" si="59"/>
        <v>0</v>
      </c>
      <c r="BQ51" s="45">
        <v>0</v>
      </c>
      <c r="BR51" s="43">
        <v>0</v>
      </c>
      <c r="BS51" s="40">
        <f>BT51+BU51</f>
        <v>511864</v>
      </c>
      <c r="BT51" s="41">
        <v>444774</v>
      </c>
      <c r="BU51" s="42">
        <v>67090</v>
      </c>
      <c r="BV51" s="40">
        <f t="shared" si="50"/>
        <v>2400</v>
      </c>
      <c r="BW51" s="41">
        <v>2155</v>
      </c>
      <c r="BX51" s="42">
        <v>245</v>
      </c>
      <c r="BY51" s="40">
        <f t="shared" si="51"/>
        <v>5252858</v>
      </c>
      <c r="BZ51" s="41">
        <v>4980837</v>
      </c>
      <c r="CA51" s="42">
        <v>272021</v>
      </c>
      <c r="CB51" s="40">
        <f t="shared" si="52"/>
        <v>685993</v>
      </c>
      <c r="CC51" s="41">
        <v>614715</v>
      </c>
      <c r="CD51" s="42">
        <v>71278</v>
      </c>
      <c r="CE51" s="50"/>
      <c r="CF51" s="55">
        <f t="shared" si="25"/>
        <v>0</v>
      </c>
      <c r="CG51" s="56">
        <v>0</v>
      </c>
      <c r="CH51" s="57">
        <v>0</v>
      </c>
      <c r="CI51" s="51"/>
      <c r="CJ51" s="55">
        <f t="shared" si="26"/>
        <v>0</v>
      </c>
      <c r="CK51" s="56">
        <v>0</v>
      </c>
      <c r="CL51" s="57">
        <v>0</v>
      </c>
      <c r="CM51" s="50"/>
      <c r="CN51" s="108">
        <f t="shared" si="27"/>
        <v>0</v>
      </c>
      <c r="CO51" s="56">
        <v>0</v>
      </c>
      <c r="CP51" s="57">
        <v>0</v>
      </c>
      <c r="CQ51" s="50"/>
      <c r="CR51" s="54">
        <f t="shared" si="53"/>
        <v>11393736</v>
      </c>
      <c r="CS51" s="38">
        <f t="shared" si="57"/>
        <v>7235489</v>
      </c>
      <c r="CT51" s="39">
        <f t="shared" si="57"/>
        <v>4158247</v>
      </c>
      <c r="CU51" s="46"/>
      <c r="CV51" s="40">
        <f t="shared" si="54"/>
        <v>221386</v>
      </c>
      <c r="CW51" s="41">
        <v>203190</v>
      </c>
      <c r="CX51" s="42">
        <v>18196</v>
      </c>
      <c r="CY51" s="40">
        <f t="shared" si="55"/>
        <v>2412354</v>
      </c>
      <c r="CZ51" s="41">
        <v>1842862</v>
      </c>
      <c r="DA51" s="42">
        <v>569492</v>
      </c>
      <c r="DB51" s="40">
        <f t="shared" si="56"/>
        <v>6765</v>
      </c>
      <c r="DC51" s="45">
        <v>0</v>
      </c>
      <c r="DD51" s="52">
        <v>6765</v>
      </c>
    </row>
    <row r="52" spans="1:164" s="53" customFormat="1" ht="13.2" x14ac:dyDescent="0.25">
      <c r="A52" s="34"/>
      <c r="B52" s="33" t="s">
        <v>60</v>
      </c>
      <c r="C52" s="54">
        <f t="shared" si="60"/>
        <v>5166082</v>
      </c>
      <c r="D52" s="38">
        <v>1486212</v>
      </c>
      <c r="E52" s="39">
        <v>3679870</v>
      </c>
      <c r="F52" s="40">
        <f t="shared" si="35"/>
        <v>2879284</v>
      </c>
      <c r="G52" s="41">
        <v>1204151</v>
      </c>
      <c r="H52" s="42">
        <v>1675133</v>
      </c>
      <c r="I52" s="40">
        <f t="shared" si="36"/>
        <v>2286798</v>
      </c>
      <c r="J52" s="41">
        <v>282061</v>
      </c>
      <c r="K52" s="42">
        <v>2004737</v>
      </c>
      <c r="L52" s="40">
        <f t="shared" si="37"/>
        <v>413573</v>
      </c>
      <c r="M52" s="41">
        <v>40013</v>
      </c>
      <c r="N52" s="42">
        <v>373560</v>
      </c>
      <c r="O52" s="40">
        <f t="shared" si="38"/>
        <v>1873225</v>
      </c>
      <c r="P52" s="41">
        <v>242048</v>
      </c>
      <c r="Q52" s="42">
        <v>1631177</v>
      </c>
      <c r="R52" s="40">
        <f t="shared" si="39"/>
        <v>99220</v>
      </c>
      <c r="S52" s="41">
        <v>78586</v>
      </c>
      <c r="T52" s="42">
        <v>20634</v>
      </c>
      <c r="U52" s="40">
        <f t="shared" si="40"/>
        <v>3410</v>
      </c>
      <c r="V52" s="41">
        <v>3410</v>
      </c>
      <c r="W52" s="43">
        <v>0</v>
      </c>
      <c r="X52" s="40">
        <f t="shared" si="41"/>
        <v>2184168</v>
      </c>
      <c r="Y52" s="41">
        <v>200065</v>
      </c>
      <c r="Z52" s="42">
        <v>1984103</v>
      </c>
      <c r="AA52" s="44">
        <f t="shared" si="7"/>
        <v>0</v>
      </c>
      <c r="AB52" s="45">
        <v>0</v>
      </c>
      <c r="AC52" s="43">
        <v>0</v>
      </c>
      <c r="AD52" s="40">
        <f t="shared" si="42"/>
        <v>21662</v>
      </c>
      <c r="AE52" s="41">
        <v>6561</v>
      </c>
      <c r="AF52" s="42">
        <v>15101</v>
      </c>
      <c r="AG52" s="40">
        <f t="shared" si="43"/>
        <v>281174</v>
      </c>
      <c r="AH52" s="41">
        <v>274738</v>
      </c>
      <c r="AI52" s="42">
        <v>6436</v>
      </c>
      <c r="AJ52" s="46"/>
      <c r="AK52" s="55">
        <f t="shared" si="10"/>
        <v>0</v>
      </c>
      <c r="AL52" s="56">
        <v>0</v>
      </c>
      <c r="AM52" s="57">
        <v>0</v>
      </c>
      <c r="AN52" s="46"/>
      <c r="AO52" s="54">
        <f t="shared" si="44"/>
        <v>5965058</v>
      </c>
      <c r="AP52" s="38">
        <v>5611822</v>
      </c>
      <c r="AQ52" s="39">
        <v>353236</v>
      </c>
      <c r="AR52" s="40">
        <f t="shared" si="45"/>
        <v>4962385</v>
      </c>
      <c r="AS52" s="41">
        <v>4713385</v>
      </c>
      <c r="AT52" s="42">
        <v>249000</v>
      </c>
      <c r="AU52" s="40">
        <f t="shared" si="46"/>
        <v>1002673</v>
      </c>
      <c r="AV52" s="41">
        <v>898437</v>
      </c>
      <c r="AW52" s="42">
        <v>104236</v>
      </c>
      <c r="AX52" s="44">
        <f t="shared" si="14"/>
        <v>0</v>
      </c>
      <c r="AY52" s="45">
        <v>0</v>
      </c>
      <c r="AZ52" s="43">
        <v>0</v>
      </c>
      <c r="BA52" s="44">
        <f t="shared" si="15"/>
        <v>0</v>
      </c>
      <c r="BB52" s="45">
        <v>0</v>
      </c>
      <c r="BC52" s="43">
        <v>0</v>
      </c>
      <c r="BD52" s="44">
        <f>BE52+BF52</f>
        <v>0</v>
      </c>
      <c r="BE52" s="45">
        <v>0</v>
      </c>
      <c r="BF52" s="43">
        <v>0</v>
      </c>
      <c r="BG52" s="40">
        <f t="shared" si="47"/>
        <v>5453397</v>
      </c>
      <c r="BH52" s="41">
        <v>5166556</v>
      </c>
      <c r="BI52" s="42">
        <v>286841</v>
      </c>
      <c r="BJ52" s="40">
        <f t="shared" si="48"/>
        <v>2531035</v>
      </c>
      <c r="BK52" s="41">
        <v>2355940</v>
      </c>
      <c r="BL52" s="42">
        <v>175095</v>
      </c>
      <c r="BM52" s="40">
        <f t="shared" si="19"/>
        <v>2922362</v>
      </c>
      <c r="BN52" s="41">
        <v>2810616</v>
      </c>
      <c r="BO52" s="42">
        <v>111746</v>
      </c>
      <c r="BP52" s="44">
        <f>BQ52+BR52</f>
        <v>0</v>
      </c>
      <c r="BQ52" s="45">
        <v>0</v>
      </c>
      <c r="BR52" s="43">
        <v>0</v>
      </c>
      <c r="BS52" s="40">
        <f t="shared" ref="BS52:BS71" si="61">BT52+BU52</f>
        <v>511661</v>
      </c>
      <c r="BT52" s="41">
        <v>445266</v>
      </c>
      <c r="BU52" s="42">
        <v>66395</v>
      </c>
      <c r="BV52" s="40">
        <f t="shared" si="50"/>
        <v>2598</v>
      </c>
      <c r="BW52" s="41">
        <v>2296</v>
      </c>
      <c r="BX52" s="42">
        <v>302</v>
      </c>
      <c r="BY52" s="40">
        <f t="shared" si="51"/>
        <v>5274565</v>
      </c>
      <c r="BZ52" s="41">
        <v>4992492</v>
      </c>
      <c r="CA52" s="42">
        <v>282073</v>
      </c>
      <c r="CB52" s="40">
        <f t="shared" si="52"/>
        <v>690493</v>
      </c>
      <c r="CC52" s="41">
        <v>619330</v>
      </c>
      <c r="CD52" s="42">
        <v>71163</v>
      </c>
      <c r="CE52" s="50"/>
      <c r="CF52" s="55">
        <f t="shared" si="25"/>
        <v>0</v>
      </c>
      <c r="CG52" s="56">
        <v>0</v>
      </c>
      <c r="CH52" s="57">
        <v>0</v>
      </c>
      <c r="CI52" s="51"/>
      <c r="CJ52" s="55">
        <f t="shared" si="26"/>
        <v>0</v>
      </c>
      <c r="CK52" s="56">
        <v>0</v>
      </c>
      <c r="CL52" s="57">
        <v>0</v>
      </c>
      <c r="CM52" s="50"/>
      <c r="CN52" s="108">
        <f t="shared" si="27"/>
        <v>0</v>
      </c>
      <c r="CO52" s="56">
        <v>0</v>
      </c>
      <c r="CP52" s="57">
        <v>0</v>
      </c>
      <c r="CQ52" s="50"/>
      <c r="CR52" s="54">
        <f t="shared" si="53"/>
        <v>11131140</v>
      </c>
      <c r="CS52" s="38">
        <f t="shared" si="57"/>
        <v>7098034</v>
      </c>
      <c r="CT52" s="39">
        <f t="shared" si="57"/>
        <v>4033106</v>
      </c>
      <c r="CU52" s="46"/>
      <c r="CV52" s="40">
        <f t="shared" si="54"/>
        <v>216739</v>
      </c>
      <c r="CW52" s="41">
        <v>197506</v>
      </c>
      <c r="CX52" s="42">
        <v>19233</v>
      </c>
      <c r="CY52" s="40">
        <f t="shared" si="55"/>
        <v>2384637</v>
      </c>
      <c r="CZ52" s="41">
        <v>1800523</v>
      </c>
      <c r="DA52" s="42">
        <v>584114</v>
      </c>
      <c r="DB52" s="40">
        <f t="shared" si="56"/>
        <v>6195</v>
      </c>
      <c r="DC52" s="45">
        <v>0</v>
      </c>
      <c r="DD52" s="52">
        <v>6195</v>
      </c>
    </row>
    <row r="53" spans="1:164" s="53" customFormat="1" ht="13.2" x14ac:dyDescent="0.25">
      <c r="A53" s="34"/>
      <c r="B53" s="33" t="s">
        <v>21</v>
      </c>
      <c r="C53" s="54">
        <f>D53+E53</f>
        <v>4936924</v>
      </c>
      <c r="D53" s="38">
        <v>1483498</v>
      </c>
      <c r="E53" s="39">
        <v>3453426</v>
      </c>
      <c r="F53" s="40">
        <f t="shared" si="35"/>
        <v>2757391</v>
      </c>
      <c r="G53" s="41">
        <v>1152551</v>
      </c>
      <c r="H53" s="42">
        <v>1604840</v>
      </c>
      <c r="I53" s="40">
        <f t="shared" si="36"/>
        <v>2179533</v>
      </c>
      <c r="J53" s="41">
        <v>330947</v>
      </c>
      <c r="K53" s="42">
        <v>1848586</v>
      </c>
      <c r="L53" s="40">
        <f t="shared" si="37"/>
        <v>477811</v>
      </c>
      <c r="M53" s="41">
        <v>102702</v>
      </c>
      <c r="N53" s="42">
        <v>375109</v>
      </c>
      <c r="O53" s="40">
        <f t="shared" si="38"/>
        <v>1701722</v>
      </c>
      <c r="P53" s="41">
        <v>228245</v>
      </c>
      <c r="Q53" s="42">
        <v>1473477</v>
      </c>
      <c r="R53" s="40">
        <f t="shared" si="39"/>
        <v>96831</v>
      </c>
      <c r="S53" s="41">
        <v>77311</v>
      </c>
      <c r="T53" s="42">
        <v>19520</v>
      </c>
      <c r="U53" s="40">
        <f t="shared" si="40"/>
        <v>3289</v>
      </c>
      <c r="V53" s="41">
        <v>3289</v>
      </c>
      <c r="W53" s="43">
        <v>0</v>
      </c>
      <c r="X53" s="40">
        <f t="shared" si="41"/>
        <v>2079413</v>
      </c>
      <c r="Y53" s="41">
        <v>250347</v>
      </c>
      <c r="Z53" s="42">
        <v>1829066</v>
      </c>
      <c r="AA53" s="44">
        <f t="shared" si="7"/>
        <v>0</v>
      </c>
      <c r="AB53" s="45">
        <v>0</v>
      </c>
      <c r="AC53" s="43">
        <v>0</v>
      </c>
      <c r="AD53" s="40">
        <f t="shared" si="42"/>
        <v>30477</v>
      </c>
      <c r="AE53" s="41">
        <v>4951</v>
      </c>
      <c r="AF53" s="42">
        <v>25526</v>
      </c>
      <c r="AG53" s="40">
        <f t="shared" si="43"/>
        <v>276727</v>
      </c>
      <c r="AH53" s="41">
        <v>270949</v>
      </c>
      <c r="AI53" s="42">
        <v>5778</v>
      </c>
      <c r="AJ53" s="46"/>
      <c r="AK53" s="55">
        <f t="shared" si="10"/>
        <v>0</v>
      </c>
      <c r="AL53" s="56">
        <v>0</v>
      </c>
      <c r="AM53" s="57">
        <v>0</v>
      </c>
      <c r="AN53" s="46"/>
      <c r="AO53" s="54">
        <f t="shared" si="44"/>
        <v>5780118</v>
      </c>
      <c r="AP53" s="38">
        <v>5455853</v>
      </c>
      <c r="AQ53" s="39">
        <v>324265</v>
      </c>
      <c r="AR53" s="40">
        <f t="shared" si="45"/>
        <v>4842225</v>
      </c>
      <c r="AS53" s="41">
        <v>4614981</v>
      </c>
      <c r="AT53" s="42">
        <v>227244</v>
      </c>
      <c r="AU53" s="40">
        <f t="shared" si="46"/>
        <v>937893</v>
      </c>
      <c r="AV53" s="41">
        <v>840872</v>
      </c>
      <c r="AW53" s="42">
        <v>97021</v>
      </c>
      <c r="AX53" s="44">
        <f t="shared" si="14"/>
        <v>0</v>
      </c>
      <c r="AY53" s="45">
        <v>0</v>
      </c>
      <c r="AZ53" s="43">
        <v>0</v>
      </c>
      <c r="BA53" s="44">
        <f t="shared" si="15"/>
        <v>0</v>
      </c>
      <c r="BB53" s="45">
        <v>0</v>
      </c>
      <c r="BC53" s="43">
        <v>0</v>
      </c>
      <c r="BD53" s="44">
        <f t="shared" ref="BD53:BD63" si="62">BE53+BF53</f>
        <v>0</v>
      </c>
      <c r="BE53" s="45">
        <v>0</v>
      </c>
      <c r="BF53" s="43">
        <v>0</v>
      </c>
      <c r="BG53" s="40">
        <f t="shared" si="47"/>
        <v>5288017</v>
      </c>
      <c r="BH53" s="41">
        <v>5021791</v>
      </c>
      <c r="BI53" s="42">
        <v>266226</v>
      </c>
      <c r="BJ53" s="40">
        <f t="shared" si="48"/>
        <v>2434227</v>
      </c>
      <c r="BK53" s="41">
        <v>2271647</v>
      </c>
      <c r="BL53" s="42">
        <v>162580</v>
      </c>
      <c r="BM53" s="40">
        <f t="shared" si="19"/>
        <v>2853790</v>
      </c>
      <c r="BN53" s="41">
        <v>2750144</v>
      </c>
      <c r="BO53" s="42">
        <v>103646</v>
      </c>
      <c r="BP53" s="44">
        <f t="shared" ref="BP53:BP59" si="63">BQ53+BR53</f>
        <v>0</v>
      </c>
      <c r="BQ53" s="45">
        <v>0</v>
      </c>
      <c r="BR53" s="43">
        <v>0</v>
      </c>
      <c r="BS53" s="40">
        <f t="shared" si="61"/>
        <v>492101</v>
      </c>
      <c r="BT53" s="41">
        <v>434062</v>
      </c>
      <c r="BU53" s="42">
        <v>58039</v>
      </c>
      <c r="BV53" s="40">
        <f t="shared" si="50"/>
        <v>2339</v>
      </c>
      <c r="BW53" s="41">
        <v>2174</v>
      </c>
      <c r="BX53" s="42">
        <v>165</v>
      </c>
      <c r="BY53" s="40">
        <f t="shared" si="51"/>
        <v>5128225</v>
      </c>
      <c r="BZ53" s="41">
        <v>4872134</v>
      </c>
      <c r="CA53" s="42">
        <v>256091</v>
      </c>
      <c r="CB53" s="40">
        <f t="shared" si="52"/>
        <v>651893</v>
      </c>
      <c r="CC53" s="41">
        <v>583719</v>
      </c>
      <c r="CD53" s="42">
        <v>68174</v>
      </c>
      <c r="CE53" s="50"/>
      <c r="CF53" s="55">
        <f t="shared" si="25"/>
        <v>0</v>
      </c>
      <c r="CG53" s="56">
        <v>0</v>
      </c>
      <c r="CH53" s="57">
        <v>0</v>
      </c>
      <c r="CI53" s="51"/>
      <c r="CJ53" s="55">
        <f t="shared" si="26"/>
        <v>0</v>
      </c>
      <c r="CK53" s="56">
        <v>0</v>
      </c>
      <c r="CL53" s="57">
        <v>0</v>
      </c>
      <c r="CM53" s="50"/>
      <c r="CN53" s="108">
        <f t="shared" si="27"/>
        <v>0</v>
      </c>
      <c r="CO53" s="56">
        <v>0</v>
      </c>
      <c r="CP53" s="57">
        <v>0</v>
      </c>
      <c r="CQ53" s="50"/>
      <c r="CR53" s="54">
        <f t="shared" si="53"/>
        <v>10717042</v>
      </c>
      <c r="CS53" s="38">
        <f t="shared" si="57"/>
        <v>6939351</v>
      </c>
      <c r="CT53" s="39">
        <f t="shared" si="57"/>
        <v>3777691</v>
      </c>
      <c r="CU53" s="46"/>
      <c r="CV53" s="40">
        <f t="shared" si="54"/>
        <v>215238</v>
      </c>
      <c r="CW53" s="41">
        <v>196886</v>
      </c>
      <c r="CX53" s="42">
        <v>18352</v>
      </c>
      <c r="CY53" s="40">
        <f t="shared" si="55"/>
        <v>2330748</v>
      </c>
      <c r="CZ53" s="41">
        <v>1785602</v>
      </c>
      <c r="DA53" s="42">
        <v>545146</v>
      </c>
      <c r="DB53" s="40">
        <f t="shared" si="56"/>
        <v>5940</v>
      </c>
      <c r="DC53" s="45">
        <v>0</v>
      </c>
      <c r="DD53" s="52">
        <v>5940</v>
      </c>
    </row>
    <row r="54" spans="1:164" s="53" customFormat="1" ht="13.2" x14ac:dyDescent="0.25">
      <c r="A54" s="34"/>
      <c r="B54" s="33" t="s">
        <v>22</v>
      </c>
      <c r="C54" s="54">
        <f t="shared" ref="C54:C64" si="64">D54+E54</f>
        <v>5625181</v>
      </c>
      <c r="D54" s="38">
        <v>1634830</v>
      </c>
      <c r="E54" s="39">
        <v>3990351</v>
      </c>
      <c r="F54" s="40">
        <f t="shared" si="35"/>
        <v>3113216</v>
      </c>
      <c r="G54" s="41">
        <v>1287997</v>
      </c>
      <c r="H54" s="42">
        <v>1825219</v>
      </c>
      <c r="I54" s="40">
        <f t="shared" si="36"/>
        <v>2511965</v>
      </c>
      <c r="J54" s="41">
        <v>346833</v>
      </c>
      <c r="K54" s="42">
        <v>2165132</v>
      </c>
      <c r="L54" s="40">
        <f t="shared" si="37"/>
        <v>486771</v>
      </c>
      <c r="M54" s="41">
        <v>100463</v>
      </c>
      <c r="N54" s="42">
        <v>386308</v>
      </c>
      <c r="O54" s="40">
        <f t="shared" si="38"/>
        <v>2025194</v>
      </c>
      <c r="P54" s="41">
        <v>246370</v>
      </c>
      <c r="Q54" s="42">
        <v>1778824</v>
      </c>
      <c r="R54" s="40">
        <f t="shared" si="39"/>
        <v>105691</v>
      </c>
      <c r="S54" s="41">
        <v>82355</v>
      </c>
      <c r="T54" s="42">
        <v>23336</v>
      </c>
      <c r="U54" s="40">
        <f t="shared" si="40"/>
        <v>3280</v>
      </c>
      <c r="V54" s="41">
        <v>3280</v>
      </c>
      <c r="W54" s="43">
        <v>0</v>
      </c>
      <c r="X54" s="40">
        <f t="shared" si="41"/>
        <v>2402994</v>
      </c>
      <c r="Y54" s="41">
        <v>261198</v>
      </c>
      <c r="Z54" s="42">
        <v>2141796</v>
      </c>
      <c r="AA54" s="44">
        <f t="shared" si="7"/>
        <v>0</v>
      </c>
      <c r="AB54" s="45">
        <v>0</v>
      </c>
      <c r="AC54" s="43">
        <v>0</v>
      </c>
      <c r="AD54" s="40">
        <f t="shared" si="42"/>
        <v>32225</v>
      </c>
      <c r="AE54" s="41">
        <v>5361</v>
      </c>
      <c r="AF54" s="42">
        <v>26864</v>
      </c>
      <c r="AG54" s="40">
        <f t="shared" si="43"/>
        <v>315011</v>
      </c>
      <c r="AH54" s="41">
        <v>308663</v>
      </c>
      <c r="AI54" s="42">
        <v>6348</v>
      </c>
      <c r="AJ54" s="46"/>
      <c r="AK54" s="55">
        <f t="shared" si="10"/>
        <v>0</v>
      </c>
      <c r="AL54" s="56">
        <v>0</v>
      </c>
      <c r="AM54" s="57">
        <v>0</v>
      </c>
      <c r="AN54" s="46"/>
      <c r="AO54" s="54">
        <f t="shared" si="44"/>
        <v>6347425</v>
      </c>
      <c r="AP54" s="38">
        <v>5990875</v>
      </c>
      <c r="AQ54" s="39">
        <v>356550</v>
      </c>
      <c r="AR54" s="40">
        <f t="shared" si="45"/>
        <v>5321523</v>
      </c>
      <c r="AS54" s="41">
        <v>5070590</v>
      </c>
      <c r="AT54" s="42">
        <v>250933</v>
      </c>
      <c r="AU54" s="40">
        <f t="shared" si="46"/>
        <v>1025902</v>
      </c>
      <c r="AV54" s="41">
        <v>920285</v>
      </c>
      <c r="AW54" s="42">
        <v>105617</v>
      </c>
      <c r="AX54" s="44">
        <f t="shared" si="14"/>
        <v>0</v>
      </c>
      <c r="AY54" s="45">
        <v>0</v>
      </c>
      <c r="AZ54" s="43">
        <v>0</v>
      </c>
      <c r="BA54" s="44">
        <f t="shared" si="15"/>
        <v>0</v>
      </c>
      <c r="BB54" s="45">
        <v>0</v>
      </c>
      <c r="BC54" s="43">
        <v>0</v>
      </c>
      <c r="BD54" s="44">
        <f t="shared" si="62"/>
        <v>0</v>
      </c>
      <c r="BE54" s="45">
        <v>0</v>
      </c>
      <c r="BF54" s="43">
        <v>0</v>
      </c>
      <c r="BG54" s="40">
        <f t="shared" si="47"/>
        <v>5831237</v>
      </c>
      <c r="BH54" s="41">
        <v>5540078</v>
      </c>
      <c r="BI54" s="42">
        <v>291159</v>
      </c>
      <c r="BJ54" s="40">
        <f t="shared" si="48"/>
        <v>2597197</v>
      </c>
      <c r="BK54" s="41">
        <v>2416109</v>
      </c>
      <c r="BL54" s="42">
        <v>181088</v>
      </c>
      <c r="BM54" s="40">
        <f t="shared" si="19"/>
        <v>3234040</v>
      </c>
      <c r="BN54" s="41">
        <v>3123969</v>
      </c>
      <c r="BO54" s="42">
        <v>110071</v>
      </c>
      <c r="BP54" s="44">
        <f t="shared" si="63"/>
        <v>0</v>
      </c>
      <c r="BQ54" s="45">
        <v>0</v>
      </c>
      <c r="BR54" s="43">
        <v>0</v>
      </c>
      <c r="BS54" s="40">
        <f t="shared" si="61"/>
        <v>516188</v>
      </c>
      <c r="BT54" s="41">
        <v>450797</v>
      </c>
      <c r="BU54" s="42">
        <v>65391</v>
      </c>
      <c r="BV54" s="40">
        <f t="shared" si="50"/>
        <v>2466</v>
      </c>
      <c r="BW54" s="41">
        <v>2304</v>
      </c>
      <c r="BX54" s="42">
        <v>162</v>
      </c>
      <c r="BY54" s="40">
        <f t="shared" si="51"/>
        <v>5609532</v>
      </c>
      <c r="BZ54" s="41">
        <v>5325285</v>
      </c>
      <c r="CA54" s="42">
        <v>284247</v>
      </c>
      <c r="CB54" s="40">
        <f t="shared" si="52"/>
        <v>737893</v>
      </c>
      <c r="CC54" s="41">
        <v>665590</v>
      </c>
      <c r="CD54" s="42">
        <v>72303</v>
      </c>
      <c r="CE54" s="50"/>
      <c r="CF54" s="55">
        <f t="shared" si="25"/>
        <v>0</v>
      </c>
      <c r="CG54" s="56">
        <v>0</v>
      </c>
      <c r="CH54" s="57">
        <v>0</v>
      </c>
      <c r="CI54" s="51"/>
      <c r="CJ54" s="55">
        <f t="shared" si="26"/>
        <v>0</v>
      </c>
      <c r="CK54" s="56">
        <v>0</v>
      </c>
      <c r="CL54" s="57">
        <v>0</v>
      </c>
      <c r="CM54" s="50"/>
      <c r="CN54" s="108">
        <f t="shared" si="27"/>
        <v>0</v>
      </c>
      <c r="CO54" s="56">
        <v>0</v>
      </c>
      <c r="CP54" s="57">
        <v>0</v>
      </c>
      <c r="CQ54" s="50"/>
      <c r="CR54" s="54">
        <f t="shared" si="53"/>
        <v>11972606</v>
      </c>
      <c r="CS54" s="38">
        <f t="shared" si="57"/>
        <v>7625705</v>
      </c>
      <c r="CT54" s="39">
        <f t="shared" si="57"/>
        <v>4346901</v>
      </c>
      <c r="CU54" s="46"/>
      <c r="CV54" s="40">
        <f t="shared" si="54"/>
        <v>189963</v>
      </c>
      <c r="CW54" s="41">
        <v>173254</v>
      </c>
      <c r="CX54" s="42">
        <v>16709</v>
      </c>
      <c r="CY54" s="40">
        <f t="shared" si="55"/>
        <v>2547271</v>
      </c>
      <c r="CZ54" s="41">
        <v>1932826</v>
      </c>
      <c r="DA54" s="42">
        <v>614445</v>
      </c>
      <c r="DB54" s="40">
        <f t="shared" si="56"/>
        <v>7476</v>
      </c>
      <c r="DC54" s="45">
        <v>0</v>
      </c>
      <c r="DD54" s="52">
        <v>7476</v>
      </c>
    </row>
    <row r="55" spans="1:164" s="53" customFormat="1" ht="13.2" x14ac:dyDescent="0.25">
      <c r="A55" s="34"/>
      <c r="B55" s="33" t="s">
        <v>23</v>
      </c>
      <c r="C55" s="54">
        <f t="shared" si="64"/>
        <v>4692416</v>
      </c>
      <c r="D55" s="38">
        <v>1492078</v>
      </c>
      <c r="E55" s="39">
        <v>3200338</v>
      </c>
      <c r="F55" s="40">
        <f t="shared" si="35"/>
        <v>2809442</v>
      </c>
      <c r="G55" s="41">
        <v>1177166</v>
      </c>
      <c r="H55" s="42">
        <v>1632276</v>
      </c>
      <c r="I55" s="40">
        <f t="shared" si="36"/>
        <v>1882974</v>
      </c>
      <c r="J55" s="41">
        <v>314912</v>
      </c>
      <c r="K55" s="42">
        <v>1568062</v>
      </c>
      <c r="L55" s="40">
        <f t="shared" si="37"/>
        <v>271091</v>
      </c>
      <c r="M55" s="41">
        <v>100561</v>
      </c>
      <c r="N55" s="42">
        <v>170530</v>
      </c>
      <c r="O55" s="40">
        <f t="shared" si="38"/>
        <v>1611883</v>
      </c>
      <c r="P55" s="41">
        <v>214351</v>
      </c>
      <c r="Q55" s="42">
        <v>1397532</v>
      </c>
      <c r="R55" s="40">
        <f t="shared" si="39"/>
        <v>98292</v>
      </c>
      <c r="S55" s="41">
        <v>76679</v>
      </c>
      <c r="T55" s="42">
        <v>21613</v>
      </c>
      <c r="U55" s="40">
        <f t="shared" si="40"/>
        <v>3162</v>
      </c>
      <c r="V55" s="41">
        <v>3162</v>
      </c>
      <c r="W55" s="43">
        <v>0</v>
      </c>
      <c r="X55" s="40">
        <f t="shared" si="41"/>
        <v>1781520</v>
      </c>
      <c r="Y55" s="41">
        <v>235071</v>
      </c>
      <c r="Z55" s="42">
        <v>1546449</v>
      </c>
      <c r="AA55" s="44">
        <f t="shared" si="7"/>
        <v>0</v>
      </c>
      <c r="AB55" s="45">
        <v>0</v>
      </c>
      <c r="AC55" s="43">
        <v>0</v>
      </c>
      <c r="AD55" s="40">
        <f t="shared" si="42"/>
        <v>31078</v>
      </c>
      <c r="AE55" s="41">
        <v>4866</v>
      </c>
      <c r="AF55" s="42">
        <v>26212</v>
      </c>
      <c r="AG55" s="40">
        <f t="shared" si="43"/>
        <v>281686</v>
      </c>
      <c r="AH55" s="41">
        <v>275546</v>
      </c>
      <c r="AI55" s="42">
        <v>6140</v>
      </c>
      <c r="AJ55" s="46"/>
      <c r="AK55" s="55">
        <f t="shared" si="10"/>
        <v>0</v>
      </c>
      <c r="AL55" s="56">
        <v>0</v>
      </c>
      <c r="AM55" s="57">
        <v>0</v>
      </c>
      <c r="AN55" s="46"/>
      <c r="AO55" s="54">
        <f t="shared" si="44"/>
        <v>5966841</v>
      </c>
      <c r="AP55" s="38">
        <v>5650039</v>
      </c>
      <c r="AQ55" s="39">
        <v>316802</v>
      </c>
      <c r="AR55" s="40">
        <f t="shared" si="45"/>
        <v>5026021</v>
      </c>
      <c r="AS55" s="41">
        <v>4800800</v>
      </c>
      <c r="AT55" s="42">
        <v>225221</v>
      </c>
      <c r="AU55" s="40">
        <f t="shared" si="46"/>
        <v>940820</v>
      </c>
      <c r="AV55" s="41">
        <v>849239</v>
      </c>
      <c r="AW55" s="42">
        <v>91581</v>
      </c>
      <c r="AX55" s="44">
        <f t="shared" si="14"/>
        <v>0</v>
      </c>
      <c r="AY55" s="45">
        <v>0</v>
      </c>
      <c r="AZ55" s="43">
        <v>0</v>
      </c>
      <c r="BA55" s="44">
        <f t="shared" si="15"/>
        <v>0</v>
      </c>
      <c r="BB55" s="45">
        <v>0</v>
      </c>
      <c r="BC55" s="43">
        <v>0</v>
      </c>
      <c r="BD55" s="44">
        <f t="shared" si="62"/>
        <v>0</v>
      </c>
      <c r="BE55" s="45">
        <v>0</v>
      </c>
      <c r="BF55" s="43">
        <v>0</v>
      </c>
      <c r="BG55" s="40">
        <f t="shared" si="47"/>
        <v>5469769</v>
      </c>
      <c r="BH55" s="41">
        <v>5212101</v>
      </c>
      <c r="BI55" s="42">
        <v>257668</v>
      </c>
      <c r="BJ55" s="40">
        <f t="shared" si="48"/>
        <v>2369058</v>
      </c>
      <c r="BK55" s="41">
        <v>2222877</v>
      </c>
      <c r="BL55" s="42">
        <v>146181</v>
      </c>
      <c r="BM55" s="40">
        <f t="shared" si="19"/>
        <v>3100711</v>
      </c>
      <c r="BN55" s="41">
        <v>2989224</v>
      </c>
      <c r="BO55" s="42">
        <v>111487</v>
      </c>
      <c r="BP55" s="44">
        <f t="shared" si="63"/>
        <v>0</v>
      </c>
      <c r="BQ55" s="45">
        <v>0</v>
      </c>
      <c r="BR55" s="43">
        <v>0</v>
      </c>
      <c r="BS55" s="40">
        <f t="shared" si="61"/>
        <v>497072</v>
      </c>
      <c r="BT55" s="41">
        <v>437938</v>
      </c>
      <c r="BU55" s="42">
        <v>59134</v>
      </c>
      <c r="BV55" s="40">
        <f t="shared" si="50"/>
        <v>3426</v>
      </c>
      <c r="BW55" s="41">
        <v>3188</v>
      </c>
      <c r="BX55" s="42">
        <v>238</v>
      </c>
      <c r="BY55" s="40">
        <f t="shared" si="51"/>
        <v>5248230</v>
      </c>
      <c r="BZ55" s="41">
        <v>4996602</v>
      </c>
      <c r="CA55" s="42">
        <v>251628</v>
      </c>
      <c r="CB55" s="40">
        <f t="shared" si="52"/>
        <v>718611</v>
      </c>
      <c r="CC55" s="41">
        <v>653437</v>
      </c>
      <c r="CD55" s="42">
        <v>65174</v>
      </c>
      <c r="CE55" s="50"/>
      <c r="CF55" s="55">
        <f t="shared" si="25"/>
        <v>0</v>
      </c>
      <c r="CG55" s="56">
        <v>0</v>
      </c>
      <c r="CH55" s="57">
        <v>0</v>
      </c>
      <c r="CI55" s="51"/>
      <c r="CJ55" s="55">
        <f t="shared" si="26"/>
        <v>0</v>
      </c>
      <c r="CK55" s="56">
        <v>0</v>
      </c>
      <c r="CL55" s="57">
        <v>0</v>
      </c>
      <c r="CM55" s="50"/>
      <c r="CN55" s="108">
        <f t="shared" si="27"/>
        <v>0</v>
      </c>
      <c r="CO55" s="56">
        <v>0</v>
      </c>
      <c r="CP55" s="57">
        <v>0</v>
      </c>
      <c r="CQ55" s="50"/>
      <c r="CR55" s="54">
        <f t="shared" si="53"/>
        <v>10659257</v>
      </c>
      <c r="CS55" s="38">
        <f t="shared" si="57"/>
        <v>7142117</v>
      </c>
      <c r="CT55" s="39">
        <f t="shared" si="57"/>
        <v>3517140</v>
      </c>
      <c r="CU55" s="46"/>
      <c r="CV55" s="40">
        <f t="shared" si="54"/>
        <v>177139</v>
      </c>
      <c r="CW55" s="41">
        <v>165413</v>
      </c>
      <c r="CX55" s="42">
        <v>11726</v>
      </c>
      <c r="CY55" s="40">
        <f t="shared" si="55"/>
        <v>2322034</v>
      </c>
      <c r="CZ55" s="41">
        <v>1759496</v>
      </c>
      <c r="DA55" s="42">
        <v>562538</v>
      </c>
      <c r="DB55" s="40">
        <f t="shared" si="56"/>
        <v>5866</v>
      </c>
      <c r="DC55" s="45">
        <v>0</v>
      </c>
      <c r="DD55" s="52">
        <v>5866</v>
      </c>
    </row>
    <row r="56" spans="1:164" s="53" customFormat="1" ht="13.2" x14ac:dyDescent="0.25">
      <c r="A56" s="34"/>
      <c r="B56" s="33" t="s">
        <v>24</v>
      </c>
      <c r="C56" s="54">
        <f t="shared" si="64"/>
        <v>5264979</v>
      </c>
      <c r="D56" s="38">
        <v>1659446</v>
      </c>
      <c r="E56" s="39">
        <v>3605533</v>
      </c>
      <c r="F56" s="40">
        <f t="shared" si="35"/>
        <v>3008151</v>
      </c>
      <c r="G56" s="41">
        <v>1325300</v>
      </c>
      <c r="H56" s="42">
        <v>1682851</v>
      </c>
      <c r="I56" s="40">
        <f t="shared" si="36"/>
        <v>2256828</v>
      </c>
      <c r="J56" s="41">
        <v>334146</v>
      </c>
      <c r="K56" s="42">
        <v>1922682</v>
      </c>
      <c r="L56" s="40">
        <f t="shared" si="37"/>
        <v>466373</v>
      </c>
      <c r="M56" s="41">
        <v>101140</v>
      </c>
      <c r="N56" s="42">
        <v>365233</v>
      </c>
      <c r="O56" s="40">
        <f t="shared" si="38"/>
        <v>1790455</v>
      </c>
      <c r="P56" s="41">
        <v>233006</v>
      </c>
      <c r="Q56" s="42">
        <v>1557449</v>
      </c>
      <c r="R56" s="40">
        <f t="shared" si="39"/>
        <v>104518</v>
      </c>
      <c r="S56" s="41">
        <v>82059</v>
      </c>
      <c r="T56" s="42">
        <v>22459</v>
      </c>
      <c r="U56" s="40">
        <f t="shared" si="40"/>
        <v>3163</v>
      </c>
      <c r="V56" s="41">
        <v>3163</v>
      </c>
      <c r="W56" s="43">
        <v>0</v>
      </c>
      <c r="X56" s="40">
        <f t="shared" si="41"/>
        <v>2149147</v>
      </c>
      <c r="Y56" s="41">
        <v>248924</v>
      </c>
      <c r="Z56" s="42">
        <v>1900223</v>
      </c>
      <c r="AA56" s="44">
        <f t="shared" si="7"/>
        <v>0</v>
      </c>
      <c r="AB56" s="45">
        <v>0</v>
      </c>
      <c r="AC56" s="43">
        <v>0</v>
      </c>
      <c r="AD56" s="40">
        <f t="shared" si="42"/>
        <v>35012</v>
      </c>
      <c r="AE56" s="41">
        <v>13384</v>
      </c>
      <c r="AF56" s="42">
        <v>21628</v>
      </c>
      <c r="AG56" s="40">
        <f t="shared" si="43"/>
        <v>313680</v>
      </c>
      <c r="AH56" s="41">
        <v>307425</v>
      </c>
      <c r="AI56" s="42">
        <v>6255</v>
      </c>
      <c r="AJ56" s="46"/>
      <c r="AK56" s="55">
        <f t="shared" si="10"/>
        <v>0</v>
      </c>
      <c r="AL56" s="56">
        <v>0</v>
      </c>
      <c r="AM56" s="57">
        <v>0</v>
      </c>
      <c r="AN56" s="46"/>
      <c r="AO56" s="54">
        <f t="shared" si="44"/>
        <v>6128977</v>
      </c>
      <c r="AP56" s="38">
        <v>5790578</v>
      </c>
      <c r="AQ56" s="39">
        <v>338399</v>
      </c>
      <c r="AR56" s="40">
        <f t="shared" si="45"/>
        <v>5157419</v>
      </c>
      <c r="AS56" s="41">
        <v>4922197</v>
      </c>
      <c r="AT56" s="42">
        <v>235222</v>
      </c>
      <c r="AU56" s="40">
        <f t="shared" si="46"/>
        <v>971558</v>
      </c>
      <c r="AV56" s="41">
        <v>868381</v>
      </c>
      <c r="AW56" s="42">
        <v>103177</v>
      </c>
      <c r="AX56" s="44">
        <f t="shared" si="14"/>
        <v>0</v>
      </c>
      <c r="AY56" s="45">
        <v>0</v>
      </c>
      <c r="AZ56" s="43">
        <v>0</v>
      </c>
      <c r="BA56" s="44">
        <f t="shared" si="15"/>
        <v>0</v>
      </c>
      <c r="BB56" s="45">
        <v>0</v>
      </c>
      <c r="BC56" s="43">
        <v>0</v>
      </c>
      <c r="BD56" s="44">
        <f t="shared" si="62"/>
        <v>0</v>
      </c>
      <c r="BE56" s="45">
        <v>0</v>
      </c>
      <c r="BF56" s="43">
        <v>0</v>
      </c>
      <c r="BG56" s="40">
        <f t="shared" si="47"/>
        <v>5580535</v>
      </c>
      <c r="BH56" s="41">
        <v>5303925</v>
      </c>
      <c r="BI56" s="42">
        <v>276610</v>
      </c>
      <c r="BJ56" s="40">
        <f t="shared" si="48"/>
        <v>2402352</v>
      </c>
      <c r="BK56" s="41">
        <v>2241596</v>
      </c>
      <c r="BL56" s="42">
        <v>160756</v>
      </c>
      <c r="BM56" s="40">
        <f t="shared" si="19"/>
        <v>3178183</v>
      </c>
      <c r="BN56" s="41">
        <v>3062329</v>
      </c>
      <c r="BO56" s="42">
        <v>115854</v>
      </c>
      <c r="BP56" s="44">
        <f t="shared" si="63"/>
        <v>0</v>
      </c>
      <c r="BQ56" s="45">
        <v>0</v>
      </c>
      <c r="BR56" s="43">
        <v>0</v>
      </c>
      <c r="BS56" s="40">
        <f t="shared" si="61"/>
        <v>548442</v>
      </c>
      <c r="BT56" s="41">
        <v>486653</v>
      </c>
      <c r="BU56" s="42">
        <v>61789</v>
      </c>
      <c r="BV56" s="40">
        <f t="shared" si="50"/>
        <v>3234</v>
      </c>
      <c r="BW56" s="41">
        <v>2909</v>
      </c>
      <c r="BX56" s="42">
        <v>325</v>
      </c>
      <c r="BY56" s="40">
        <f t="shared" si="51"/>
        <v>5386583</v>
      </c>
      <c r="BZ56" s="41">
        <v>5122521</v>
      </c>
      <c r="CA56" s="42">
        <v>264062</v>
      </c>
      <c r="CB56" s="40">
        <f t="shared" si="52"/>
        <v>742394</v>
      </c>
      <c r="CC56" s="41">
        <v>668057</v>
      </c>
      <c r="CD56" s="42">
        <v>74337</v>
      </c>
      <c r="CE56" s="50"/>
      <c r="CF56" s="55">
        <f t="shared" si="25"/>
        <v>0</v>
      </c>
      <c r="CG56" s="56">
        <v>0</v>
      </c>
      <c r="CH56" s="57">
        <v>0</v>
      </c>
      <c r="CI56" s="51"/>
      <c r="CJ56" s="55">
        <f t="shared" si="26"/>
        <v>0</v>
      </c>
      <c r="CK56" s="56">
        <v>0</v>
      </c>
      <c r="CL56" s="57">
        <v>0</v>
      </c>
      <c r="CM56" s="50"/>
      <c r="CN56" s="108">
        <f t="shared" si="27"/>
        <v>0</v>
      </c>
      <c r="CO56" s="56">
        <v>0</v>
      </c>
      <c r="CP56" s="57">
        <v>0</v>
      </c>
      <c r="CQ56" s="50"/>
      <c r="CR56" s="54">
        <f t="shared" si="53"/>
        <v>11393956</v>
      </c>
      <c r="CS56" s="38">
        <f t="shared" si="57"/>
        <v>7450024</v>
      </c>
      <c r="CT56" s="39">
        <f t="shared" si="57"/>
        <v>3943932</v>
      </c>
      <c r="CU56" s="46"/>
      <c r="CV56" s="40">
        <f t="shared" si="54"/>
        <v>178961</v>
      </c>
      <c r="CW56" s="41">
        <v>167238</v>
      </c>
      <c r="CX56" s="42">
        <v>11723</v>
      </c>
      <c r="CY56" s="40">
        <f t="shared" si="55"/>
        <v>2385913</v>
      </c>
      <c r="CZ56" s="41">
        <v>1809482</v>
      </c>
      <c r="DA56" s="42">
        <v>576431</v>
      </c>
      <c r="DB56" s="40">
        <f t="shared" si="56"/>
        <v>6311</v>
      </c>
      <c r="DC56" s="45">
        <v>0</v>
      </c>
      <c r="DD56" s="52">
        <v>6311</v>
      </c>
    </row>
    <row r="57" spans="1:164" s="53" customFormat="1" ht="13.2" x14ac:dyDescent="0.25">
      <c r="A57" s="34"/>
      <c r="B57" s="33" t="s">
        <v>25</v>
      </c>
      <c r="C57" s="54">
        <f t="shared" si="64"/>
        <v>5528290</v>
      </c>
      <c r="D57" s="97">
        <v>1706431</v>
      </c>
      <c r="E57" s="39">
        <v>3821859</v>
      </c>
      <c r="F57" s="40">
        <f t="shared" si="35"/>
        <v>3090987</v>
      </c>
      <c r="G57" s="41">
        <v>1341527</v>
      </c>
      <c r="H57" s="42">
        <v>1749460</v>
      </c>
      <c r="I57" s="40">
        <f t="shared" si="36"/>
        <v>2437303</v>
      </c>
      <c r="J57" s="41">
        <v>364904</v>
      </c>
      <c r="K57" s="42">
        <v>2072399</v>
      </c>
      <c r="L57" s="40">
        <f t="shared" si="37"/>
        <v>479972</v>
      </c>
      <c r="M57" s="41">
        <v>101673</v>
      </c>
      <c r="N57" s="42">
        <v>378299</v>
      </c>
      <c r="O57" s="40">
        <f t="shared" si="38"/>
        <v>1957331</v>
      </c>
      <c r="P57" s="81">
        <v>263231</v>
      </c>
      <c r="Q57" s="79">
        <v>1694100</v>
      </c>
      <c r="R57" s="80">
        <f t="shared" si="39"/>
        <v>118568</v>
      </c>
      <c r="S57" s="41">
        <v>92495</v>
      </c>
      <c r="T57" s="42">
        <v>26073</v>
      </c>
      <c r="U57" s="40">
        <f t="shared" si="40"/>
        <v>3437</v>
      </c>
      <c r="V57" s="41">
        <v>3437</v>
      </c>
      <c r="W57" s="43">
        <v>0</v>
      </c>
      <c r="X57" s="40">
        <f t="shared" si="41"/>
        <v>2315298</v>
      </c>
      <c r="Y57" s="41">
        <v>268972</v>
      </c>
      <c r="Z57" s="42">
        <v>2046326</v>
      </c>
      <c r="AA57" s="44">
        <f t="shared" si="7"/>
        <v>0</v>
      </c>
      <c r="AB57" s="45">
        <v>0</v>
      </c>
      <c r="AC57" s="43">
        <v>0</v>
      </c>
      <c r="AD57" s="40">
        <f t="shared" si="42"/>
        <v>30148</v>
      </c>
      <c r="AE57" s="41">
        <v>9349</v>
      </c>
      <c r="AF57" s="42">
        <v>20799</v>
      </c>
      <c r="AG57" s="40">
        <f t="shared" si="43"/>
        <v>302440</v>
      </c>
      <c r="AH57" s="41">
        <v>295898</v>
      </c>
      <c r="AI57" s="42">
        <v>6542</v>
      </c>
      <c r="AJ57" s="46"/>
      <c r="AK57" s="55">
        <f t="shared" si="10"/>
        <v>0</v>
      </c>
      <c r="AL57" s="56">
        <v>0</v>
      </c>
      <c r="AM57" s="57">
        <v>0</v>
      </c>
      <c r="AN57" s="46"/>
      <c r="AO57" s="54">
        <f t="shared" si="44"/>
        <v>6579916</v>
      </c>
      <c r="AP57" s="38">
        <v>6208054</v>
      </c>
      <c r="AQ57" s="39">
        <v>371862</v>
      </c>
      <c r="AR57" s="40">
        <f t="shared" si="45"/>
        <v>5529585</v>
      </c>
      <c r="AS57" s="41">
        <v>5271672</v>
      </c>
      <c r="AT57" s="42">
        <v>257913</v>
      </c>
      <c r="AU57" s="40">
        <f t="shared" si="46"/>
        <v>1050331</v>
      </c>
      <c r="AV57" s="41">
        <v>936382</v>
      </c>
      <c r="AW57" s="42">
        <v>113949</v>
      </c>
      <c r="AX57" s="44">
        <f t="shared" si="14"/>
        <v>0</v>
      </c>
      <c r="AY57" s="45">
        <v>0</v>
      </c>
      <c r="AZ57" s="43">
        <v>0</v>
      </c>
      <c r="BA57" s="44">
        <f t="shared" si="15"/>
        <v>0</v>
      </c>
      <c r="BB57" s="45">
        <v>0</v>
      </c>
      <c r="BC57" s="43">
        <v>0</v>
      </c>
      <c r="BD57" s="44">
        <f t="shared" si="62"/>
        <v>0</v>
      </c>
      <c r="BE57" s="45">
        <v>0</v>
      </c>
      <c r="BF57" s="43">
        <v>0</v>
      </c>
      <c r="BG57" s="40">
        <f t="shared" si="47"/>
        <v>6007241</v>
      </c>
      <c r="BH57" s="41">
        <v>5701597</v>
      </c>
      <c r="BI57" s="42">
        <v>305644</v>
      </c>
      <c r="BJ57" s="40">
        <f t="shared" si="48"/>
        <v>2542247</v>
      </c>
      <c r="BK57" s="41">
        <v>2363310</v>
      </c>
      <c r="BL57" s="42">
        <v>178937</v>
      </c>
      <c r="BM57" s="40">
        <f t="shared" si="19"/>
        <v>3464994</v>
      </c>
      <c r="BN57" s="41">
        <v>3338287</v>
      </c>
      <c r="BO57" s="42">
        <v>126707</v>
      </c>
      <c r="BP57" s="44">
        <f t="shared" si="63"/>
        <v>0</v>
      </c>
      <c r="BQ57" s="45">
        <v>0</v>
      </c>
      <c r="BR57" s="43">
        <v>0</v>
      </c>
      <c r="BS57" s="40">
        <f t="shared" si="61"/>
        <v>572675</v>
      </c>
      <c r="BT57" s="41">
        <v>506457</v>
      </c>
      <c r="BU57" s="42">
        <v>66218</v>
      </c>
      <c r="BV57" s="40">
        <f t="shared" si="50"/>
        <v>3885</v>
      </c>
      <c r="BW57" s="41">
        <v>3520</v>
      </c>
      <c r="BX57" s="42">
        <v>365</v>
      </c>
      <c r="BY57" s="40">
        <f t="shared" si="51"/>
        <v>5819867</v>
      </c>
      <c r="BZ57" s="41">
        <v>5530619</v>
      </c>
      <c r="CA57" s="42">
        <v>289248</v>
      </c>
      <c r="CB57" s="40">
        <f t="shared" si="52"/>
        <v>760049</v>
      </c>
      <c r="CC57" s="41">
        <v>677435</v>
      </c>
      <c r="CD57" s="42">
        <v>82614</v>
      </c>
      <c r="CE57" s="50"/>
      <c r="CF57" s="55">
        <f t="shared" si="25"/>
        <v>0</v>
      </c>
      <c r="CG57" s="56">
        <v>0</v>
      </c>
      <c r="CH57" s="57">
        <v>0</v>
      </c>
      <c r="CI57" s="51"/>
      <c r="CJ57" s="55">
        <f t="shared" si="26"/>
        <v>0</v>
      </c>
      <c r="CK57" s="56">
        <v>0</v>
      </c>
      <c r="CL57" s="57">
        <v>0</v>
      </c>
      <c r="CM57" s="50"/>
      <c r="CN57" s="108">
        <f t="shared" si="27"/>
        <v>0</v>
      </c>
      <c r="CO57" s="56">
        <v>0</v>
      </c>
      <c r="CP57" s="57">
        <v>0</v>
      </c>
      <c r="CQ57" s="50"/>
      <c r="CR57" s="54">
        <f t="shared" si="53"/>
        <v>12108206</v>
      </c>
      <c r="CS57" s="38">
        <f t="shared" si="57"/>
        <v>7914485</v>
      </c>
      <c r="CT57" s="39">
        <f t="shared" si="57"/>
        <v>4193721</v>
      </c>
      <c r="CU57" s="46"/>
      <c r="CV57" s="40">
        <f t="shared" si="54"/>
        <v>181556</v>
      </c>
      <c r="CW57" s="41">
        <v>169460</v>
      </c>
      <c r="CX57" s="42">
        <v>12096</v>
      </c>
      <c r="CY57" s="40">
        <f t="shared" si="55"/>
        <v>2524349</v>
      </c>
      <c r="CZ57" s="41">
        <v>1884436</v>
      </c>
      <c r="DA57" s="42">
        <v>639913</v>
      </c>
      <c r="DB57" s="40">
        <f t="shared" si="56"/>
        <v>6990</v>
      </c>
      <c r="DC57" s="45">
        <v>0</v>
      </c>
      <c r="DD57" s="52">
        <v>6990</v>
      </c>
    </row>
    <row r="58" spans="1:164" s="53" customFormat="1" ht="13.2" x14ac:dyDescent="0.25">
      <c r="A58" s="34"/>
      <c r="B58" s="33" t="s">
        <v>26</v>
      </c>
      <c r="C58" s="54">
        <f t="shared" si="64"/>
        <v>5367584</v>
      </c>
      <c r="D58" s="38">
        <v>1613337</v>
      </c>
      <c r="E58" s="98">
        <v>3754247</v>
      </c>
      <c r="F58" s="40">
        <f t="shared" si="35"/>
        <v>2957335</v>
      </c>
      <c r="G58" s="41">
        <v>1249112</v>
      </c>
      <c r="H58" s="79">
        <v>1708223</v>
      </c>
      <c r="I58" s="40">
        <f t="shared" si="36"/>
        <v>2410249</v>
      </c>
      <c r="J58" s="41">
        <v>364225</v>
      </c>
      <c r="K58" s="42">
        <v>2046024</v>
      </c>
      <c r="L58" s="40">
        <f t="shared" si="37"/>
        <v>478088</v>
      </c>
      <c r="M58" s="41">
        <v>102765</v>
      </c>
      <c r="N58" s="42">
        <v>375323</v>
      </c>
      <c r="O58" s="40">
        <f t="shared" si="38"/>
        <v>1932161</v>
      </c>
      <c r="P58" s="41">
        <v>261460</v>
      </c>
      <c r="Q58" s="79">
        <v>1670701</v>
      </c>
      <c r="R58" s="80">
        <f t="shared" si="39"/>
        <v>118104</v>
      </c>
      <c r="S58" s="81">
        <v>92982</v>
      </c>
      <c r="T58" s="42">
        <v>25122</v>
      </c>
      <c r="U58" s="40">
        <f t="shared" si="40"/>
        <v>3338</v>
      </c>
      <c r="V58" s="41">
        <v>3338</v>
      </c>
      <c r="W58" s="43">
        <v>0</v>
      </c>
      <c r="X58" s="40">
        <f t="shared" si="41"/>
        <v>2288807</v>
      </c>
      <c r="Y58" s="41">
        <v>267905</v>
      </c>
      <c r="Z58" s="42">
        <v>2020902</v>
      </c>
      <c r="AA58" s="44">
        <f t="shared" si="7"/>
        <v>0</v>
      </c>
      <c r="AB58" s="45">
        <v>0</v>
      </c>
      <c r="AC58" s="43">
        <v>0</v>
      </c>
      <c r="AD58" s="40">
        <f t="shared" si="42"/>
        <v>40830</v>
      </c>
      <c r="AE58" s="41">
        <v>16944</v>
      </c>
      <c r="AF58" s="42">
        <v>23886</v>
      </c>
      <c r="AG58" s="40">
        <f t="shared" si="43"/>
        <v>284859</v>
      </c>
      <c r="AH58" s="41">
        <v>278615</v>
      </c>
      <c r="AI58" s="42">
        <v>6244</v>
      </c>
      <c r="AJ58" s="46"/>
      <c r="AK58" s="55">
        <f t="shared" si="10"/>
        <v>0</v>
      </c>
      <c r="AL58" s="56">
        <v>0</v>
      </c>
      <c r="AM58" s="57">
        <v>0</v>
      </c>
      <c r="AN58" s="46"/>
      <c r="AO58" s="54">
        <f t="shared" si="44"/>
        <v>6178184</v>
      </c>
      <c r="AP58" s="38">
        <v>5836282</v>
      </c>
      <c r="AQ58" s="39">
        <v>341902</v>
      </c>
      <c r="AR58" s="40">
        <f t="shared" si="45"/>
        <v>5231158</v>
      </c>
      <c r="AS58" s="41">
        <v>4997089</v>
      </c>
      <c r="AT58" s="42">
        <v>234069</v>
      </c>
      <c r="AU58" s="40">
        <f t="shared" si="46"/>
        <v>947026</v>
      </c>
      <c r="AV58" s="41">
        <v>839193</v>
      </c>
      <c r="AW58" s="42">
        <v>107833</v>
      </c>
      <c r="AX58" s="44">
        <f t="shared" si="14"/>
        <v>0</v>
      </c>
      <c r="AY58" s="45">
        <v>0</v>
      </c>
      <c r="AZ58" s="43">
        <v>0</v>
      </c>
      <c r="BA58" s="44">
        <f t="shared" si="15"/>
        <v>0</v>
      </c>
      <c r="BB58" s="45">
        <v>0</v>
      </c>
      <c r="BC58" s="43">
        <v>0</v>
      </c>
      <c r="BD58" s="44">
        <f t="shared" si="62"/>
        <v>0</v>
      </c>
      <c r="BE58" s="45">
        <v>0</v>
      </c>
      <c r="BF58" s="43">
        <v>0</v>
      </c>
      <c r="BG58" s="40">
        <f t="shared" si="47"/>
        <v>5656829</v>
      </c>
      <c r="BH58" s="41">
        <v>5374241</v>
      </c>
      <c r="BI58" s="42">
        <v>282588</v>
      </c>
      <c r="BJ58" s="40">
        <f t="shared" si="48"/>
        <v>2382839</v>
      </c>
      <c r="BK58" s="41">
        <v>2217923</v>
      </c>
      <c r="BL58" s="42">
        <v>164916</v>
      </c>
      <c r="BM58" s="40">
        <f t="shared" si="19"/>
        <v>3273990</v>
      </c>
      <c r="BN58" s="41">
        <v>3156318</v>
      </c>
      <c r="BO58" s="42">
        <v>117672</v>
      </c>
      <c r="BP58" s="44">
        <f t="shared" si="63"/>
        <v>0</v>
      </c>
      <c r="BQ58" s="45">
        <v>0</v>
      </c>
      <c r="BR58" s="43">
        <v>0</v>
      </c>
      <c r="BS58" s="40">
        <f t="shared" si="61"/>
        <v>521355</v>
      </c>
      <c r="BT58" s="41">
        <v>462041</v>
      </c>
      <c r="BU58" s="42">
        <v>59314</v>
      </c>
      <c r="BV58" s="40">
        <f t="shared" si="50"/>
        <v>3983</v>
      </c>
      <c r="BW58" s="41">
        <v>3607</v>
      </c>
      <c r="BX58" s="42">
        <v>376</v>
      </c>
      <c r="BY58" s="40">
        <f t="shared" si="51"/>
        <v>5554866</v>
      </c>
      <c r="BZ58" s="41">
        <v>5285551</v>
      </c>
      <c r="CA58" s="42">
        <v>269315</v>
      </c>
      <c r="CB58" s="40">
        <f t="shared" si="52"/>
        <v>623318</v>
      </c>
      <c r="CC58" s="41">
        <v>550731</v>
      </c>
      <c r="CD58" s="42">
        <v>72587</v>
      </c>
      <c r="CE58" s="50"/>
      <c r="CF58" s="55">
        <f t="shared" si="25"/>
        <v>0</v>
      </c>
      <c r="CG58" s="56">
        <v>0</v>
      </c>
      <c r="CH58" s="57">
        <v>0</v>
      </c>
      <c r="CI58" s="51"/>
      <c r="CJ58" s="55">
        <f t="shared" si="26"/>
        <v>0</v>
      </c>
      <c r="CK58" s="56">
        <v>0</v>
      </c>
      <c r="CL58" s="57">
        <v>0</v>
      </c>
      <c r="CM58" s="50"/>
      <c r="CN58" s="108">
        <f t="shared" si="27"/>
        <v>0</v>
      </c>
      <c r="CO58" s="56">
        <v>0</v>
      </c>
      <c r="CP58" s="57">
        <v>0</v>
      </c>
      <c r="CQ58" s="50"/>
      <c r="CR58" s="54">
        <f t="shared" si="53"/>
        <v>11545768</v>
      </c>
      <c r="CS58" s="38">
        <f t="shared" si="57"/>
        <v>7449619</v>
      </c>
      <c r="CT58" s="39">
        <f t="shared" si="57"/>
        <v>4096149</v>
      </c>
      <c r="CU58" s="46"/>
      <c r="CV58" s="40">
        <f t="shared" si="54"/>
        <v>177501</v>
      </c>
      <c r="CW58" s="41">
        <v>165654</v>
      </c>
      <c r="CX58" s="42">
        <v>11847</v>
      </c>
      <c r="CY58" s="40">
        <f t="shared" si="55"/>
        <v>2442925</v>
      </c>
      <c r="CZ58" s="41">
        <v>1865298</v>
      </c>
      <c r="DA58" s="42">
        <v>577627</v>
      </c>
      <c r="DB58" s="40">
        <f t="shared" si="56"/>
        <v>6515</v>
      </c>
      <c r="DC58" s="45">
        <v>0</v>
      </c>
      <c r="DD58" s="52">
        <v>6515</v>
      </c>
    </row>
    <row r="59" spans="1:164" s="53" customFormat="1" ht="13.8" thickBot="1" x14ac:dyDescent="0.3">
      <c r="A59" s="35"/>
      <c r="B59" s="36" t="s">
        <v>27</v>
      </c>
      <c r="C59" s="58">
        <f t="shared" si="64"/>
        <v>6848585</v>
      </c>
      <c r="D59" s="59">
        <v>1910438</v>
      </c>
      <c r="E59" s="99">
        <v>4938147</v>
      </c>
      <c r="F59" s="61">
        <f t="shared" si="35"/>
        <v>3552259</v>
      </c>
      <c r="G59" s="62">
        <v>1442846</v>
      </c>
      <c r="H59" s="63">
        <v>2109413</v>
      </c>
      <c r="I59" s="61">
        <f t="shared" si="36"/>
        <v>3296326</v>
      </c>
      <c r="J59" s="62">
        <v>467592</v>
      </c>
      <c r="K59" s="63">
        <v>2828734</v>
      </c>
      <c r="L59" s="61">
        <f t="shared" si="37"/>
        <v>786400</v>
      </c>
      <c r="M59" s="62">
        <v>174980</v>
      </c>
      <c r="N59" s="63">
        <v>611420</v>
      </c>
      <c r="O59" s="61">
        <f t="shared" si="38"/>
        <v>2509926</v>
      </c>
      <c r="P59" s="62">
        <v>292612</v>
      </c>
      <c r="Q59" s="101">
        <v>2217314</v>
      </c>
      <c r="R59" s="102">
        <f t="shared" si="39"/>
        <v>139492</v>
      </c>
      <c r="S59" s="100">
        <v>107027</v>
      </c>
      <c r="T59" s="63">
        <v>32465</v>
      </c>
      <c r="U59" s="61">
        <f t="shared" si="40"/>
        <v>3596</v>
      </c>
      <c r="V59" s="62">
        <v>3596</v>
      </c>
      <c r="W59" s="64">
        <v>0</v>
      </c>
      <c r="X59" s="61">
        <f t="shared" si="41"/>
        <v>3153238</v>
      </c>
      <c r="Y59" s="62">
        <v>356969</v>
      </c>
      <c r="Z59" s="63">
        <v>2796269</v>
      </c>
      <c r="AA59" s="65">
        <f t="shared" si="7"/>
        <v>0</v>
      </c>
      <c r="AB59" s="66">
        <v>0</v>
      </c>
      <c r="AC59" s="64">
        <v>0</v>
      </c>
      <c r="AD59" s="61">
        <f t="shared" si="42"/>
        <v>42202</v>
      </c>
      <c r="AE59" s="62">
        <v>15589</v>
      </c>
      <c r="AF59" s="63">
        <v>26613</v>
      </c>
      <c r="AG59" s="61">
        <f t="shared" si="43"/>
        <v>336342</v>
      </c>
      <c r="AH59" s="62">
        <v>329962</v>
      </c>
      <c r="AI59" s="63">
        <v>6380</v>
      </c>
      <c r="AJ59" s="46"/>
      <c r="AK59" s="67">
        <f t="shared" si="10"/>
        <v>0</v>
      </c>
      <c r="AL59" s="68">
        <v>0</v>
      </c>
      <c r="AM59" s="69">
        <v>0</v>
      </c>
      <c r="AN59" s="46"/>
      <c r="AO59" s="58">
        <f t="shared" si="44"/>
        <v>7059539</v>
      </c>
      <c r="AP59" s="59">
        <v>6704720</v>
      </c>
      <c r="AQ59" s="60">
        <v>354819</v>
      </c>
      <c r="AR59" s="61">
        <f t="shared" si="45"/>
        <v>6029039</v>
      </c>
      <c r="AS59" s="62">
        <v>5784720</v>
      </c>
      <c r="AT59" s="63">
        <v>244319</v>
      </c>
      <c r="AU59" s="61">
        <f t="shared" si="46"/>
        <v>1030500</v>
      </c>
      <c r="AV59" s="62">
        <v>920000</v>
      </c>
      <c r="AW59" s="63">
        <v>110500</v>
      </c>
      <c r="AX59" s="65">
        <f t="shared" si="14"/>
        <v>0</v>
      </c>
      <c r="AY59" s="66">
        <v>0</v>
      </c>
      <c r="AZ59" s="64">
        <v>0</v>
      </c>
      <c r="BA59" s="65">
        <f t="shared" si="15"/>
        <v>0</v>
      </c>
      <c r="BB59" s="66">
        <v>0</v>
      </c>
      <c r="BC59" s="64">
        <v>0</v>
      </c>
      <c r="BD59" s="65">
        <f t="shared" si="62"/>
        <v>0</v>
      </c>
      <c r="BE59" s="66">
        <v>0</v>
      </c>
      <c r="BF59" s="64">
        <v>0</v>
      </c>
      <c r="BG59" s="61">
        <f t="shared" si="47"/>
        <v>6526825</v>
      </c>
      <c r="BH59" s="62">
        <v>6232757</v>
      </c>
      <c r="BI59" s="63">
        <v>294068</v>
      </c>
      <c r="BJ59" s="61">
        <f t="shared" si="48"/>
        <v>2656684</v>
      </c>
      <c r="BK59" s="62">
        <v>2493554</v>
      </c>
      <c r="BL59" s="63">
        <v>163130</v>
      </c>
      <c r="BM59" s="61">
        <f t="shared" si="19"/>
        <v>3870141</v>
      </c>
      <c r="BN59" s="62">
        <v>3739203</v>
      </c>
      <c r="BO59" s="63">
        <v>130938</v>
      </c>
      <c r="BP59" s="65">
        <f t="shared" si="63"/>
        <v>0</v>
      </c>
      <c r="BQ59" s="66">
        <v>0</v>
      </c>
      <c r="BR59" s="64">
        <v>0</v>
      </c>
      <c r="BS59" s="61">
        <f t="shared" si="61"/>
        <v>532714</v>
      </c>
      <c r="BT59" s="62">
        <v>471963</v>
      </c>
      <c r="BU59" s="63">
        <v>60751</v>
      </c>
      <c r="BV59" s="61">
        <f t="shared" si="50"/>
        <v>4785</v>
      </c>
      <c r="BW59" s="62">
        <v>4360</v>
      </c>
      <c r="BX59" s="63">
        <v>425</v>
      </c>
      <c r="BY59" s="61">
        <f t="shared" si="51"/>
        <v>6410764</v>
      </c>
      <c r="BZ59" s="62">
        <v>6127974</v>
      </c>
      <c r="CA59" s="63">
        <v>282790</v>
      </c>
      <c r="CB59" s="61">
        <f t="shared" si="52"/>
        <v>648775</v>
      </c>
      <c r="CC59" s="62">
        <v>576746</v>
      </c>
      <c r="CD59" s="63">
        <v>72029</v>
      </c>
      <c r="CE59" s="50"/>
      <c r="CF59" s="67">
        <f t="shared" si="25"/>
        <v>0</v>
      </c>
      <c r="CG59" s="68">
        <v>0</v>
      </c>
      <c r="CH59" s="69">
        <v>0</v>
      </c>
      <c r="CI59" s="51"/>
      <c r="CJ59" s="67">
        <f t="shared" si="26"/>
        <v>0</v>
      </c>
      <c r="CK59" s="68">
        <v>0</v>
      </c>
      <c r="CL59" s="69">
        <v>0</v>
      </c>
      <c r="CM59" s="50"/>
      <c r="CN59" s="109">
        <f t="shared" si="27"/>
        <v>0</v>
      </c>
      <c r="CO59" s="68">
        <v>0</v>
      </c>
      <c r="CP59" s="69">
        <v>0</v>
      </c>
      <c r="CQ59" s="50"/>
      <c r="CR59" s="58">
        <f t="shared" si="53"/>
        <v>13908124</v>
      </c>
      <c r="CS59" s="59">
        <f t="shared" si="57"/>
        <v>8615158</v>
      </c>
      <c r="CT59" s="60">
        <f t="shared" si="57"/>
        <v>5292966</v>
      </c>
      <c r="CU59" s="46"/>
      <c r="CV59" s="61">
        <f t="shared" si="54"/>
        <v>192634</v>
      </c>
      <c r="CW59" s="62">
        <v>180218</v>
      </c>
      <c r="CX59" s="63">
        <v>12416</v>
      </c>
      <c r="CY59" s="61">
        <f t="shared" si="55"/>
        <v>2849400</v>
      </c>
      <c r="CZ59" s="62">
        <v>2204922</v>
      </c>
      <c r="DA59" s="63">
        <v>644478</v>
      </c>
      <c r="DB59" s="61">
        <f t="shared" si="56"/>
        <v>6075</v>
      </c>
      <c r="DC59" s="66">
        <v>0</v>
      </c>
      <c r="DD59" s="70">
        <v>6075</v>
      </c>
    </row>
    <row r="60" spans="1:164" s="71" customFormat="1" ht="13.2" x14ac:dyDescent="0.25">
      <c r="A60" s="32">
        <v>2020</v>
      </c>
      <c r="B60" s="33" t="s">
        <v>17</v>
      </c>
      <c r="C60" s="37">
        <f t="shared" si="64"/>
        <v>4503310</v>
      </c>
      <c r="D60" s="38">
        <v>1428373</v>
      </c>
      <c r="E60" s="39">
        <v>3074937</v>
      </c>
      <c r="F60" s="40">
        <f t="shared" si="35"/>
        <v>2481370</v>
      </c>
      <c r="G60" s="41">
        <v>1139353</v>
      </c>
      <c r="H60" s="42">
        <v>1342017</v>
      </c>
      <c r="I60" s="40">
        <f t="shared" si="36"/>
        <v>2021940</v>
      </c>
      <c r="J60" s="41">
        <v>289020</v>
      </c>
      <c r="K60" s="42">
        <v>1732920</v>
      </c>
      <c r="L60" s="40">
        <f t="shared" si="37"/>
        <v>405026</v>
      </c>
      <c r="M60" s="41">
        <v>39846</v>
      </c>
      <c r="N60" s="42">
        <v>365180</v>
      </c>
      <c r="O60" s="40">
        <f t="shared" si="38"/>
        <v>1616914</v>
      </c>
      <c r="P60" s="41">
        <v>249174</v>
      </c>
      <c r="Q60" s="42">
        <v>1367740</v>
      </c>
      <c r="R60" s="40">
        <f t="shared" si="39"/>
        <v>116545</v>
      </c>
      <c r="S60" s="41">
        <v>94000</v>
      </c>
      <c r="T60" s="42">
        <v>22545</v>
      </c>
      <c r="U60" s="40">
        <f t="shared" si="40"/>
        <v>3170</v>
      </c>
      <c r="V60" s="41">
        <v>3170</v>
      </c>
      <c r="W60" s="43">
        <v>0</v>
      </c>
      <c r="X60" s="40">
        <f t="shared" si="41"/>
        <v>1902225</v>
      </c>
      <c r="Y60" s="41">
        <v>191850</v>
      </c>
      <c r="Z60" s="42">
        <v>1710375</v>
      </c>
      <c r="AA60" s="44">
        <f t="shared" si="7"/>
        <v>0</v>
      </c>
      <c r="AB60" s="45">
        <v>0</v>
      </c>
      <c r="AC60" s="43">
        <v>0</v>
      </c>
      <c r="AD60" s="40">
        <f t="shared" si="42"/>
        <v>21178</v>
      </c>
      <c r="AE60" s="41">
        <v>7771</v>
      </c>
      <c r="AF60" s="42">
        <v>13407</v>
      </c>
      <c r="AG60" s="40">
        <f t="shared" si="43"/>
        <v>299285</v>
      </c>
      <c r="AH60" s="41">
        <v>293019</v>
      </c>
      <c r="AI60" s="42">
        <v>6266</v>
      </c>
      <c r="AJ60" s="46"/>
      <c r="AK60" s="47">
        <f t="shared" si="10"/>
        <v>0</v>
      </c>
      <c r="AL60" s="48">
        <v>0</v>
      </c>
      <c r="AM60" s="49">
        <v>0</v>
      </c>
      <c r="AN60" s="46"/>
      <c r="AO60" s="37">
        <f t="shared" si="44"/>
        <v>6340677</v>
      </c>
      <c r="AP60" s="38">
        <v>6047331</v>
      </c>
      <c r="AQ60" s="39">
        <v>293346</v>
      </c>
      <c r="AR60" s="40">
        <f t="shared" si="45"/>
        <v>5415748</v>
      </c>
      <c r="AS60" s="41">
        <v>5215781</v>
      </c>
      <c r="AT60" s="42">
        <v>199967</v>
      </c>
      <c r="AU60" s="40">
        <f t="shared" si="46"/>
        <v>924929</v>
      </c>
      <c r="AV60" s="41">
        <v>831550</v>
      </c>
      <c r="AW60" s="42">
        <v>93379</v>
      </c>
      <c r="AX60" s="44">
        <f t="shared" si="14"/>
        <v>0</v>
      </c>
      <c r="AY60" s="45">
        <v>0</v>
      </c>
      <c r="AZ60" s="43">
        <v>0</v>
      </c>
      <c r="BA60" s="44">
        <f t="shared" si="15"/>
        <v>0</v>
      </c>
      <c r="BB60" s="45">
        <v>0</v>
      </c>
      <c r="BC60" s="43">
        <v>0</v>
      </c>
      <c r="BD60" s="44">
        <f t="shared" si="62"/>
        <v>0</v>
      </c>
      <c r="BE60" s="45">
        <v>0</v>
      </c>
      <c r="BF60" s="43">
        <v>0</v>
      </c>
      <c r="BG60" s="73">
        <f t="shared" si="47"/>
        <v>5940213</v>
      </c>
      <c r="BH60" s="41">
        <v>5697226</v>
      </c>
      <c r="BI60" s="42">
        <v>242987</v>
      </c>
      <c r="BJ60" s="40">
        <f t="shared" si="48"/>
        <v>2662878</v>
      </c>
      <c r="BK60" s="41">
        <v>2538072</v>
      </c>
      <c r="BL60" s="42">
        <v>124806</v>
      </c>
      <c r="BM60" s="40">
        <f t="shared" si="19"/>
        <v>3008166</v>
      </c>
      <c r="BN60" s="41">
        <v>2901548</v>
      </c>
      <c r="BO60" s="42">
        <v>106618</v>
      </c>
      <c r="BP60" s="44">
        <v>394</v>
      </c>
      <c r="BQ60" s="43">
        <v>394</v>
      </c>
      <c r="BR60" s="43">
        <v>0</v>
      </c>
      <c r="BS60" s="40">
        <f t="shared" si="61"/>
        <v>400464</v>
      </c>
      <c r="BT60" s="41">
        <v>350105</v>
      </c>
      <c r="BU60" s="42">
        <v>50359</v>
      </c>
      <c r="BV60" s="40">
        <f t="shared" si="50"/>
        <v>4588</v>
      </c>
      <c r="BW60" s="41">
        <v>4206</v>
      </c>
      <c r="BX60" s="42">
        <v>382</v>
      </c>
      <c r="BY60" s="40">
        <f t="shared" si="51"/>
        <v>5667920</v>
      </c>
      <c r="BZ60" s="41">
        <v>5439218</v>
      </c>
      <c r="CA60" s="42">
        <v>228702</v>
      </c>
      <c r="CB60" s="40">
        <f t="shared" si="52"/>
        <v>673402</v>
      </c>
      <c r="CC60" s="41">
        <v>608758</v>
      </c>
      <c r="CD60" s="42">
        <v>64644</v>
      </c>
      <c r="CE60" s="50"/>
      <c r="CF60" s="47">
        <f t="shared" si="25"/>
        <v>0</v>
      </c>
      <c r="CG60" s="48">
        <v>0</v>
      </c>
      <c r="CH60" s="49">
        <v>0</v>
      </c>
      <c r="CI60" s="50"/>
      <c r="CJ60" s="47">
        <f t="shared" si="26"/>
        <v>0</v>
      </c>
      <c r="CK60" s="48">
        <v>0</v>
      </c>
      <c r="CL60" s="49">
        <v>0</v>
      </c>
      <c r="CM60" s="50"/>
      <c r="CN60" s="47">
        <f t="shared" si="27"/>
        <v>0</v>
      </c>
      <c r="CO60" s="48">
        <v>0</v>
      </c>
      <c r="CP60" s="49">
        <v>0</v>
      </c>
      <c r="CQ60" s="50"/>
      <c r="CR60" s="37">
        <f t="shared" si="53"/>
        <v>10843987</v>
      </c>
      <c r="CS60" s="38">
        <f t="shared" si="57"/>
        <v>7475704</v>
      </c>
      <c r="CT60" s="39">
        <f t="shared" si="57"/>
        <v>3368283</v>
      </c>
      <c r="CU60" s="46"/>
      <c r="CV60" s="40">
        <f t="shared" si="54"/>
        <v>181495</v>
      </c>
      <c r="CW60" s="41">
        <v>168880</v>
      </c>
      <c r="CX60" s="42">
        <v>12615</v>
      </c>
      <c r="CY60" s="40">
        <f t="shared" si="55"/>
        <v>2291663</v>
      </c>
      <c r="CZ60" s="41">
        <v>1741697</v>
      </c>
      <c r="DA60" s="42">
        <v>549966</v>
      </c>
      <c r="DB60" s="40">
        <f t="shared" si="56"/>
        <v>6273</v>
      </c>
      <c r="DC60" s="45">
        <v>0</v>
      </c>
      <c r="DD60" s="52">
        <v>6273</v>
      </c>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row>
    <row r="61" spans="1:164" s="53" customFormat="1" ht="13.2" x14ac:dyDescent="0.25">
      <c r="A61" s="34"/>
      <c r="B61" s="33" t="s">
        <v>18</v>
      </c>
      <c r="C61" s="54">
        <f t="shared" si="64"/>
        <v>5294097</v>
      </c>
      <c r="D61" s="38">
        <v>1625096</v>
      </c>
      <c r="E61" s="98">
        <v>3669001</v>
      </c>
      <c r="F61" s="40">
        <f t="shared" si="35"/>
        <v>2779025</v>
      </c>
      <c r="G61" s="41">
        <v>1254077</v>
      </c>
      <c r="H61" s="79">
        <v>1524948</v>
      </c>
      <c r="I61" s="40">
        <f t="shared" si="36"/>
        <v>2515072</v>
      </c>
      <c r="J61" s="41">
        <v>371019</v>
      </c>
      <c r="K61" s="42">
        <v>2144053</v>
      </c>
      <c r="L61" s="40">
        <f t="shared" si="37"/>
        <v>684449</v>
      </c>
      <c r="M61" s="41">
        <v>100830</v>
      </c>
      <c r="N61" s="42">
        <v>583619</v>
      </c>
      <c r="O61" s="40">
        <f t="shared" si="38"/>
        <v>1830623</v>
      </c>
      <c r="P61" s="41">
        <v>270189</v>
      </c>
      <c r="Q61" s="79">
        <v>1560434</v>
      </c>
      <c r="R61" s="80">
        <f t="shared" si="39"/>
        <v>129881</v>
      </c>
      <c r="S61" s="81">
        <v>104612</v>
      </c>
      <c r="T61" s="42">
        <v>25269</v>
      </c>
      <c r="U61" s="40">
        <f t="shared" si="40"/>
        <v>3317</v>
      </c>
      <c r="V61" s="41">
        <v>3317</v>
      </c>
      <c r="W61" s="43">
        <v>0</v>
      </c>
      <c r="X61" s="40">
        <f t="shared" si="41"/>
        <v>2381874</v>
      </c>
      <c r="Y61" s="41">
        <v>263090</v>
      </c>
      <c r="Z61" s="42">
        <v>2118784</v>
      </c>
      <c r="AA61" s="44">
        <f t="shared" si="7"/>
        <v>0</v>
      </c>
      <c r="AB61" s="45">
        <v>0</v>
      </c>
      <c r="AC61" s="43">
        <v>0</v>
      </c>
      <c r="AD61" s="40">
        <f t="shared" si="42"/>
        <v>24208</v>
      </c>
      <c r="AE61" s="41">
        <v>7090</v>
      </c>
      <c r="AF61" s="42">
        <v>17118</v>
      </c>
      <c r="AG61" s="40">
        <f t="shared" si="43"/>
        <v>288830</v>
      </c>
      <c r="AH61" s="41">
        <v>282146</v>
      </c>
      <c r="AI61" s="42">
        <v>6684</v>
      </c>
      <c r="AJ61" s="46"/>
      <c r="AK61" s="55">
        <f t="shared" si="10"/>
        <v>0</v>
      </c>
      <c r="AL61" s="56">
        <v>0</v>
      </c>
      <c r="AM61" s="57">
        <v>0</v>
      </c>
      <c r="AN61" s="46"/>
      <c r="AO61" s="54">
        <f t="shared" si="44"/>
        <v>6469587</v>
      </c>
      <c r="AP61" s="38">
        <v>6140336</v>
      </c>
      <c r="AQ61" s="39">
        <v>329251</v>
      </c>
      <c r="AR61" s="40">
        <f t="shared" si="45"/>
        <v>5525658</v>
      </c>
      <c r="AS61" s="41">
        <v>5299577</v>
      </c>
      <c r="AT61" s="42">
        <v>226081</v>
      </c>
      <c r="AU61" s="40">
        <f t="shared" si="46"/>
        <v>943929</v>
      </c>
      <c r="AV61" s="41">
        <v>840759</v>
      </c>
      <c r="AW61" s="42">
        <v>103170</v>
      </c>
      <c r="AX61" s="44">
        <f t="shared" si="14"/>
        <v>0</v>
      </c>
      <c r="AY61" s="45">
        <v>0</v>
      </c>
      <c r="AZ61" s="43">
        <v>0</v>
      </c>
      <c r="BA61" s="44">
        <f t="shared" si="15"/>
        <v>0</v>
      </c>
      <c r="BB61" s="45">
        <v>0</v>
      </c>
      <c r="BC61" s="43">
        <v>0</v>
      </c>
      <c r="BD61" s="44">
        <f t="shared" si="62"/>
        <v>0</v>
      </c>
      <c r="BE61" s="45">
        <v>0</v>
      </c>
      <c r="BF61" s="43">
        <v>0</v>
      </c>
      <c r="BG61" s="40">
        <f t="shared" si="47"/>
        <v>6091790</v>
      </c>
      <c r="BH61" s="41">
        <v>5821943</v>
      </c>
      <c r="BI61" s="42">
        <v>269847</v>
      </c>
      <c r="BJ61" s="40">
        <f t="shared" si="48"/>
        <v>2671626</v>
      </c>
      <c r="BK61" s="41">
        <v>2539140</v>
      </c>
      <c r="BL61" s="42">
        <v>132486</v>
      </c>
      <c r="BM61" s="40">
        <f t="shared" si="19"/>
        <v>3103951</v>
      </c>
      <c r="BN61" s="41">
        <v>2981568</v>
      </c>
      <c r="BO61" s="42">
        <v>122383</v>
      </c>
      <c r="BP61" s="44">
        <v>1604</v>
      </c>
      <c r="BQ61" s="43">
        <v>1604</v>
      </c>
      <c r="BR61" s="43">
        <v>0</v>
      </c>
      <c r="BS61" s="40">
        <f t="shared" si="61"/>
        <v>377797</v>
      </c>
      <c r="BT61" s="41">
        <v>318393</v>
      </c>
      <c r="BU61" s="42">
        <v>59404</v>
      </c>
      <c r="BV61" s="40">
        <f t="shared" si="50"/>
        <v>4219</v>
      </c>
      <c r="BW61" s="41">
        <v>3859</v>
      </c>
      <c r="BX61" s="42">
        <v>360</v>
      </c>
      <c r="BY61" s="40">
        <f t="shared" si="51"/>
        <v>5923756</v>
      </c>
      <c r="BZ61" s="41">
        <v>5661234</v>
      </c>
      <c r="CA61" s="42">
        <v>262522</v>
      </c>
      <c r="CB61" s="40">
        <f t="shared" si="52"/>
        <v>546310</v>
      </c>
      <c r="CC61" s="41">
        <v>479581</v>
      </c>
      <c r="CD61" s="42">
        <v>66729</v>
      </c>
      <c r="CE61" s="50"/>
      <c r="CF61" s="55">
        <f t="shared" si="25"/>
        <v>0</v>
      </c>
      <c r="CG61" s="56">
        <v>0</v>
      </c>
      <c r="CH61" s="57">
        <v>0</v>
      </c>
      <c r="CI61" s="51"/>
      <c r="CJ61" s="55">
        <f t="shared" si="26"/>
        <v>0</v>
      </c>
      <c r="CK61" s="56">
        <v>0</v>
      </c>
      <c r="CL61" s="57">
        <v>0</v>
      </c>
      <c r="CM61" s="50"/>
      <c r="CN61" s="55">
        <f t="shared" si="27"/>
        <v>0</v>
      </c>
      <c r="CO61" s="56">
        <v>0</v>
      </c>
      <c r="CP61" s="57">
        <v>0</v>
      </c>
      <c r="CQ61" s="50"/>
      <c r="CR61" s="54">
        <f t="shared" si="53"/>
        <v>11763684</v>
      </c>
      <c r="CS61" s="38">
        <f t="shared" si="57"/>
        <v>7765432</v>
      </c>
      <c r="CT61" s="39">
        <f t="shared" si="57"/>
        <v>3998252</v>
      </c>
      <c r="CU61" s="46"/>
      <c r="CV61" s="40">
        <f t="shared" si="54"/>
        <v>176314</v>
      </c>
      <c r="CW61" s="41">
        <v>163650</v>
      </c>
      <c r="CX61" s="42">
        <v>12664</v>
      </c>
      <c r="CY61" s="40">
        <f t="shared" si="55"/>
        <v>2555859</v>
      </c>
      <c r="CZ61" s="41">
        <v>1986641</v>
      </c>
      <c r="DA61" s="42">
        <v>569218</v>
      </c>
      <c r="DB61" s="40">
        <f t="shared" si="56"/>
        <v>6180</v>
      </c>
      <c r="DC61" s="45">
        <v>0</v>
      </c>
      <c r="DD61" s="52">
        <v>6180</v>
      </c>
    </row>
    <row r="62" spans="1:164" s="53" customFormat="1" ht="13.2" x14ac:dyDescent="0.25">
      <c r="A62" s="34"/>
      <c r="B62" s="33" t="s">
        <v>19</v>
      </c>
      <c r="C62" s="54">
        <f t="shared" si="64"/>
        <v>4980778</v>
      </c>
      <c r="D62" s="38">
        <v>1548979</v>
      </c>
      <c r="E62" s="98">
        <v>3431799</v>
      </c>
      <c r="F62" s="40">
        <f t="shared" si="35"/>
        <v>2526444</v>
      </c>
      <c r="G62" s="41">
        <v>1098529</v>
      </c>
      <c r="H62" s="79">
        <v>1427915</v>
      </c>
      <c r="I62" s="40">
        <f t="shared" si="36"/>
        <v>2454334</v>
      </c>
      <c r="J62" s="41">
        <v>450450</v>
      </c>
      <c r="K62" s="42">
        <v>2003884</v>
      </c>
      <c r="L62" s="40">
        <f t="shared" si="37"/>
        <v>547684</v>
      </c>
      <c r="M62" s="41">
        <v>166800</v>
      </c>
      <c r="N62" s="42">
        <v>380884</v>
      </c>
      <c r="O62" s="40">
        <f t="shared" si="38"/>
        <v>1906650</v>
      </c>
      <c r="P62" s="41">
        <v>283650</v>
      </c>
      <c r="Q62" s="79">
        <v>1623000</v>
      </c>
      <c r="R62" s="80">
        <f t="shared" si="39"/>
        <v>136731</v>
      </c>
      <c r="S62" s="81">
        <v>112492</v>
      </c>
      <c r="T62" s="42">
        <v>24239</v>
      </c>
      <c r="U62" s="40">
        <f t="shared" si="40"/>
        <v>3345</v>
      </c>
      <c r="V62" s="41">
        <v>3345</v>
      </c>
      <c r="W62" s="43">
        <v>0</v>
      </c>
      <c r="X62" s="40">
        <f t="shared" si="41"/>
        <v>2314258</v>
      </c>
      <c r="Y62" s="41">
        <v>334613</v>
      </c>
      <c r="Z62" s="42">
        <v>1979645</v>
      </c>
      <c r="AA62" s="44">
        <f t="shared" si="7"/>
        <v>0</v>
      </c>
      <c r="AB62" s="45">
        <v>0</v>
      </c>
      <c r="AC62" s="43">
        <v>0</v>
      </c>
      <c r="AD62" s="40">
        <f t="shared" si="42"/>
        <v>16860</v>
      </c>
      <c r="AE62" s="41">
        <v>4618</v>
      </c>
      <c r="AF62" s="42">
        <v>12242</v>
      </c>
      <c r="AG62" s="40">
        <f t="shared" si="43"/>
        <v>316141</v>
      </c>
      <c r="AH62" s="41">
        <v>309130</v>
      </c>
      <c r="AI62" s="42">
        <v>7011</v>
      </c>
      <c r="AJ62" s="46"/>
      <c r="AK62" s="55">
        <f t="shared" si="10"/>
        <v>0</v>
      </c>
      <c r="AL62" s="56">
        <v>0</v>
      </c>
      <c r="AM62" s="57">
        <v>0</v>
      </c>
      <c r="AN62" s="46"/>
      <c r="AO62" s="54">
        <f t="shared" si="44"/>
        <v>6405413</v>
      </c>
      <c r="AP62" s="38">
        <v>6119912</v>
      </c>
      <c r="AQ62" s="39">
        <v>285501</v>
      </c>
      <c r="AR62" s="40">
        <f t="shared" si="45"/>
        <v>5542199</v>
      </c>
      <c r="AS62" s="41">
        <v>5342542</v>
      </c>
      <c r="AT62" s="42">
        <v>199657</v>
      </c>
      <c r="AU62" s="40">
        <f t="shared" si="46"/>
        <v>863214</v>
      </c>
      <c r="AV62" s="41">
        <v>777370</v>
      </c>
      <c r="AW62" s="42">
        <v>85844</v>
      </c>
      <c r="AX62" s="44">
        <f t="shared" si="14"/>
        <v>0</v>
      </c>
      <c r="AY62" s="45">
        <v>0</v>
      </c>
      <c r="AZ62" s="43">
        <v>0</v>
      </c>
      <c r="BA62" s="44">
        <f t="shared" si="15"/>
        <v>0</v>
      </c>
      <c r="BB62" s="45">
        <v>0</v>
      </c>
      <c r="BC62" s="43">
        <v>0</v>
      </c>
      <c r="BD62" s="44">
        <f t="shared" si="62"/>
        <v>0</v>
      </c>
      <c r="BE62" s="45">
        <v>0</v>
      </c>
      <c r="BF62" s="43">
        <v>0</v>
      </c>
      <c r="BG62" s="40">
        <f t="shared" si="47"/>
        <v>6006427</v>
      </c>
      <c r="BH62" s="41">
        <v>5773499</v>
      </c>
      <c r="BI62" s="42">
        <v>232928</v>
      </c>
      <c r="BJ62" s="40">
        <f t="shared" si="48"/>
        <v>2529736</v>
      </c>
      <c r="BK62" s="41">
        <v>2421487</v>
      </c>
      <c r="BL62" s="42">
        <v>108249</v>
      </c>
      <c r="BM62" s="40">
        <f t="shared" si="19"/>
        <v>3162319</v>
      </c>
      <c r="BN62" s="41">
        <v>3050509</v>
      </c>
      <c r="BO62" s="42">
        <v>111810</v>
      </c>
      <c r="BP62" s="44">
        <v>1895</v>
      </c>
      <c r="BQ62" s="43">
        <v>1895</v>
      </c>
      <c r="BR62" s="43">
        <v>0</v>
      </c>
      <c r="BS62" s="40">
        <f t="shared" si="61"/>
        <v>398986</v>
      </c>
      <c r="BT62" s="41">
        <v>346413</v>
      </c>
      <c r="BU62" s="42">
        <v>52573</v>
      </c>
      <c r="BV62" s="40">
        <f t="shared" si="50"/>
        <v>4926</v>
      </c>
      <c r="BW62" s="41">
        <v>4487</v>
      </c>
      <c r="BX62" s="42">
        <v>439</v>
      </c>
      <c r="BY62" s="40">
        <f t="shared" si="51"/>
        <v>5953748</v>
      </c>
      <c r="BZ62" s="41">
        <v>5719799</v>
      </c>
      <c r="CA62" s="42">
        <v>233949</v>
      </c>
      <c r="CB62" s="40">
        <f t="shared" si="52"/>
        <v>452033</v>
      </c>
      <c r="CC62" s="41">
        <v>400481</v>
      </c>
      <c r="CD62" s="42">
        <v>51552</v>
      </c>
      <c r="CE62" s="50"/>
      <c r="CF62" s="55">
        <f t="shared" si="25"/>
        <v>0</v>
      </c>
      <c r="CG62" s="56">
        <v>0</v>
      </c>
      <c r="CH62" s="57">
        <v>0</v>
      </c>
      <c r="CI62" s="51"/>
      <c r="CJ62" s="55">
        <f t="shared" si="26"/>
        <v>0</v>
      </c>
      <c r="CK62" s="56">
        <v>0</v>
      </c>
      <c r="CL62" s="57">
        <v>0</v>
      </c>
      <c r="CM62" s="50"/>
      <c r="CN62" s="55">
        <f t="shared" si="27"/>
        <v>0</v>
      </c>
      <c r="CO62" s="56">
        <v>0</v>
      </c>
      <c r="CP62" s="57">
        <v>0</v>
      </c>
      <c r="CQ62" s="50"/>
      <c r="CR62" s="54">
        <f t="shared" si="53"/>
        <v>11386191</v>
      </c>
      <c r="CS62" s="38">
        <f t="shared" si="57"/>
        <v>7668891</v>
      </c>
      <c r="CT62" s="39">
        <f t="shared" si="57"/>
        <v>3717300</v>
      </c>
      <c r="CU62" s="46"/>
      <c r="CV62" s="40">
        <f t="shared" si="54"/>
        <v>180526</v>
      </c>
      <c r="CW62" s="41">
        <v>167156</v>
      </c>
      <c r="CX62" s="42">
        <v>13370</v>
      </c>
      <c r="CY62" s="40">
        <f t="shared" si="55"/>
        <v>2342262</v>
      </c>
      <c r="CZ62" s="41">
        <v>1827089</v>
      </c>
      <c r="DA62" s="42">
        <v>515173</v>
      </c>
      <c r="DB62" s="40">
        <f t="shared" si="56"/>
        <v>6041</v>
      </c>
      <c r="DC62" s="45">
        <v>0</v>
      </c>
      <c r="DD62" s="52">
        <v>6041</v>
      </c>
    </row>
    <row r="63" spans="1:164" s="53" customFormat="1" ht="13.2" x14ac:dyDescent="0.25">
      <c r="A63" s="34"/>
      <c r="B63" s="33" t="s">
        <v>20</v>
      </c>
      <c r="C63" s="54">
        <f t="shared" si="64"/>
        <v>4141687</v>
      </c>
      <c r="D63" s="38">
        <v>1194568</v>
      </c>
      <c r="E63" s="98">
        <v>2947119</v>
      </c>
      <c r="F63" s="40">
        <f t="shared" si="35"/>
        <v>1963716</v>
      </c>
      <c r="G63" s="41">
        <v>773712</v>
      </c>
      <c r="H63" s="79">
        <v>1190004</v>
      </c>
      <c r="I63" s="40">
        <f t="shared" si="36"/>
        <v>2177971</v>
      </c>
      <c r="J63" s="41">
        <v>420856</v>
      </c>
      <c r="K63" s="42">
        <v>1757115</v>
      </c>
      <c r="L63" s="40">
        <f t="shared" si="37"/>
        <v>472200</v>
      </c>
      <c r="M63" s="41">
        <v>99675</v>
      </c>
      <c r="N63" s="42">
        <v>372525</v>
      </c>
      <c r="O63" s="40">
        <f t="shared" si="38"/>
        <v>1705771</v>
      </c>
      <c r="P63" s="41">
        <v>321181</v>
      </c>
      <c r="Q63" s="79">
        <v>1384590</v>
      </c>
      <c r="R63" s="80">
        <f t="shared" si="39"/>
        <v>157619</v>
      </c>
      <c r="S63" s="81">
        <v>135235</v>
      </c>
      <c r="T63" s="42">
        <v>22384</v>
      </c>
      <c r="U63" s="40">
        <f t="shared" si="40"/>
        <v>3081</v>
      </c>
      <c r="V63" s="41">
        <v>3081</v>
      </c>
      <c r="W63" s="43">
        <v>0</v>
      </c>
      <c r="X63" s="40">
        <f t="shared" si="41"/>
        <v>2017271</v>
      </c>
      <c r="Y63" s="41">
        <v>282540</v>
      </c>
      <c r="Z63" s="42">
        <v>1734731</v>
      </c>
      <c r="AA63" s="44">
        <f t="shared" si="7"/>
        <v>0</v>
      </c>
      <c r="AB63" s="45">
        <v>0</v>
      </c>
      <c r="AC63" s="43">
        <v>0</v>
      </c>
      <c r="AD63" s="40">
        <f t="shared" si="42"/>
        <v>5521</v>
      </c>
      <c r="AE63" s="41">
        <v>2164</v>
      </c>
      <c r="AF63" s="42">
        <v>3357</v>
      </c>
      <c r="AG63" s="40">
        <f t="shared" si="43"/>
        <v>165090</v>
      </c>
      <c r="AH63" s="41">
        <v>158992</v>
      </c>
      <c r="AI63" s="42">
        <v>6098</v>
      </c>
      <c r="AJ63" s="46"/>
      <c r="AK63" s="55">
        <f t="shared" si="10"/>
        <v>0</v>
      </c>
      <c r="AL63" s="56">
        <v>0</v>
      </c>
      <c r="AM63" s="57">
        <v>0</v>
      </c>
      <c r="AN63" s="46"/>
      <c r="AO63" s="54">
        <f t="shared" si="44"/>
        <v>4916385</v>
      </c>
      <c r="AP63" s="38">
        <v>4737235</v>
      </c>
      <c r="AQ63" s="39">
        <v>179150</v>
      </c>
      <c r="AR63" s="40">
        <f t="shared" si="45"/>
        <v>4395055</v>
      </c>
      <c r="AS63" s="41">
        <v>4267825</v>
      </c>
      <c r="AT63" s="42">
        <v>127230</v>
      </c>
      <c r="AU63" s="40">
        <f t="shared" si="46"/>
        <v>521330</v>
      </c>
      <c r="AV63" s="41">
        <v>469410</v>
      </c>
      <c r="AW63" s="42">
        <v>51920</v>
      </c>
      <c r="AX63" s="44">
        <f t="shared" si="14"/>
        <v>0</v>
      </c>
      <c r="AY63" s="45">
        <v>0</v>
      </c>
      <c r="AZ63" s="43">
        <v>0</v>
      </c>
      <c r="BA63" s="44">
        <f t="shared" si="15"/>
        <v>0</v>
      </c>
      <c r="BB63" s="45">
        <v>0</v>
      </c>
      <c r="BC63" s="43">
        <v>0</v>
      </c>
      <c r="BD63" s="44">
        <f t="shared" si="62"/>
        <v>0</v>
      </c>
      <c r="BE63" s="45">
        <v>0</v>
      </c>
      <c r="BF63" s="43">
        <v>0</v>
      </c>
      <c r="BG63" s="40">
        <f t="shared" si="47"/>
        <v>4449232</v>
      </c>
      <c r="BH63" s="41">
        <v>4297795</v>
      </c>
      <c r="BI63" s="42">
        <v>151437</v>
      </c>
      <c r="BJ63" s="40">
        <f t="shared" si="48"/>
        <v>1857587</v>
      </c>
      <c r="BK63" s="41">
        <v>1788730</v>
      </c>
      <c r="BL63" s="42">
        <v>68857</v>
      </c>
      <c r="BM63" s="40">
        <f t="shared" si="19"/>
        <v>2335680</v>
      </c>
      <c r="BN63" s="41">
        <v>2262258</v>
      </c>
      <c r="BO63" s="42">
        <v>73422</v>
      </c>
      <c r="BP63" s="44">
        <v>1014</v>
      </c>
      <c r="BQ63" s="43">
        <v>1014</v>
      </c>
      <c r="BR63" s="43">
        <v>0</v>
      </c>
      <c r="BS63" s="40">
        <f t="shared" si="61"/>
        <v>467153</v>
      </c>
      <c r="BT63" s="41">
        <v>439440</v>
      </c>
      <c r="BU63" s="42">
        <v>27713</v>
      </c>
      <c r="BV63" s="40">
        <f t="shared" si="50"/>
        <v>4372</v>
      </c>
      <c r="BW63" s="41">
        <v>3975</v>
      </c>
      <c r="BX63" s="42">
        <v>397</v>
      </c>
      <c r="BY63" s="40">
        <f t="shared" si="51"/>
        <v>4591603</v>
      </c>
      <c r="BZ63" s="41">
        <v>4443297</v>
      </c>
      <c r="CA63" s="42">
        <v>148306</v>
      </c>
      <c r="CB63" s="40">
        <f t="shared" si="52"/>
        <v>325072</v>
      </c>
      <c r="CC63" s="41">
        <v>294228</v>
      </c>
      <c r="CD63" s="42">
        <v>30844</v>
      </c>
      <c r="CE63" s="50"/>
      <c r="CF63" s="55">
        <f t="shared" si="25"/>
        <v>0</v>
      </c>
      <c r="CG63" s="56">
        <v>0</v>
      </c>
      <c r="CH63" s="57">
        <v>0</v>
      </c>
      <c r="CI63" s="51"/>
      <c r="CJ63" s="55">
        <f t="shared" si="26"/>
        <v>0</v>
      </c>
      <c r="CK63" s="56">
        <v>0</v>
      </c>
      <c r="CL63" s="57">
        <v>0</v>
      </c>
      <c r="CM63" s="50"/>
      <c r="CN63" s="55">
        <f t="shared" si="27"/>
        <v>0</v>
      </c>
      <c r="CO63" s="56">
        <v>0</v>
      </c>
      <c r="CP63" s="57">
        <v>0</v>
      </c>
      <c r="CQ63" s="50"/>
      <c r="CR63" s="54">
        <f t="shared" si="53"/>
        <v>9058072</v>
      </c>
      <c r="CS63" s="38">
        <f t="shared" ref="CS63:CT71" si="65">D63+AL63+AP63+CG63+CK63+CO63</f>
        <v>5931803</v>
      </c>
      <c r="CT63" s="39">
        <f t="shared" si="65"/>
        <v>3126269</v>
      </c>
      <c r="CU63" s="46"/>
      <c r="CV63" s="40">
        <f t="shared" si="54"/>
        <v>169001</v>
      </c>
      <c r="CW63" s="41">
        <v>155149</v>
      </c>
      <c r="CX63" s="42">
        <v>13852</v>
      </c>
      <c r="CY63" s="40">
        <f t="shared" si="55"/>
        <v>2009118</v>
      </c>
      <c r="CZ63" s="41">
        <v>1587146</v>
      </c>
      <c r="DA63" s="42">
        <v>421972</v>
      </c>
      <c r="DB63" s="40">
        <f t="shared" si="56"/>
        <v>4894</v>
      </c>
      <c r="DC63" s="45">
        <v>0</v>
      </c>
      <c r="DD63" s="52">
        <v>4894</v>
      </c>
    </row>
    <row r="64" spans="1:164" s="53" customFormat="1" ht="13.2" x14ac:dyDescent="0.25">
      <c r="A64" s="34"/>
      <c r="B64" s="33" t="s">
        <v>60</v>
      </c>
      <c r="C64" s="54">
        <f t="shared" si="64"/>
        <v>4492983</v>
      </c>
      <c r="D64" s="38">
        <v>1251671</v>
      </c>
      <c r="E64" s="98">
        <v>3241312</v>
      </c>
      <c r="F64" s="40">
        <f t="shared" si="35"/>
        <v>2086926</v>
      </c>
      <c r="G64" s="41">
        <v>823081</v>
      </c>
      <c r="H64" s="79">
        <v>1263845</v>
      </c>
      <c r="I64" s="40">
        <f t="shared" si="36"/>
        <v>2406057</v>
      </c>
      <c r="J64" s="41">
        <v>428590</v>
      </c>
      <c r="K64" s="42">
        <v>1977467</v>
      </c>
      <c r="L64" s="40">
        <f t="shared" si="37"/>
        <v>700625</v>
      </c>
      <c r="M64" s="41">
        <v>107866</v>
      </c>
      <c r="N64" s="42">
        <v>592759</v>
      </c>
      <c r="O64" s="40">
        <f t="shared" si="38"/>
        <v>1705432</v>
      </c>
      <c r="P64" s="41">
        <v>320724</v>
      </c>
      <c r="Q64" s="79">
        <v>1384708</v>
      </c>
      <c r="R64" s="80">
        <f t="shared" si="39"/>
        <v>159541</v>
      </c>
      <c r="S64" s="81">
        <v>135899</v>
      </c>
      <c r="T64" s="42">
        <v>23642</v>
      </c>
      <c r="U64" s="40">
        <f t="shared" si="40"/>
        <v>3056</v>
      </c>
      <c r="V64" s="41">
        <v>3056</v>
      </c>
      <c r="W64" s="43">
        <v>0</v>
      </c>
      <c r="X64" s="40">
        <f t="shared" si="41"/>
        <v>2243460</v>
      </c>
      <c r="Y64" s="41">
        <v>289635</v>
      </c>
      <c r="Z64" s="42">
        <v>1953825</v>
      </c>
      <c r="AA64" s="44">
        <f t="shared" si="7"/>
        <v>0</v>
      </c>
      <c r="AB64" s="45">
        <v>0</v>
      </c>
      <c r="AC64" s="43">
        <v>0</v>
      </c>
      <c r="AD64" s="40">
        <f t="shared" si="42"/>
        <v>5977</v>
      </c>
      <c r="AE64" s="41">
        <v>2609</v>
      </c>
      <c r="AF64" s="42">
        <v>3368</v>
      </c>
      <c r="AG64" s="40">
        <f t="shared" si="43"/>
        <v>163092</v>
      </c>
      <c r="AH64" s="41">
        <v>157140</v>
      </c>
      <c r="AI64" s="42">
        <v>5952</v>
      </c>
      <c r="AJ64" s="46"/>
      <c r="AK64" s="55">
        <f t="shared" si="10"/>
        <v>0</v>
      </c>
      <c r="AL64" s="56">
        <v>0</v>
      </c>
      <c r="AM64" s="57">
        <v>0</v>
      </c>
      <c r="AN64" s="46"/>
      <c r="AO64" s="54">
        <f t="shared" si="44"/>
        <v>5821380</v>
      </c>
      <c r="AP64" s="38">
        <v>5590434</v>
      </c>
      <c r="AQ64" s="39">
        <v>230946</v>
      </c>
      <c r="AR64" s="40">
        <f t="shared" si="45"/>
        <v>5247618</v>
      </c>
      <c r="AS64" s="41">
        <v>5084929</v>
      </c>
      <c r="AT64" s="42">
        <v>162689</v>
      </c>
      <c r="AU64" s="40">
        <f t="shared" si="46"/>
        <v>573762</v>
      </c>
      <c r="AV64" s="41">
        <v>505505</v>
      </c>
      <c r="AW64" s="42">
        <v>68257</v>
      </c>
      <c r="AX64" s="44">
        <f t="shared" si="14"/>
        <v>0</v>
      </c>
      <c r="AY64" s="45">
        <v>0</v>
      </c>
      <c r="AZ64" s="43">
        <v>0</v>
      </c>
      <c r="BA64" s="44">
        <f t="shared" si="15"/>
        <v>0</v>
      </c>
      <c r="BB64" s="45">
        <v>0</v>
      </c>
      <c r="BC64" s="43">
        <v>0</v>
      </c>
      <c r="BD64" s="44">
        <f>BE64+BF64</f>
        <v>0</v>
      </c>
      <c r="BE64" s="45">
        <v>0</v>
      </c>
      <c r="BF64" s="43">
        <v>0</v>
      </c>
      <c r="BG64" s="40">
        <f t="shared" si="47"/>
        <v>5357712</v>
      </c>
      <c r="BH64" s="41">
        <v>5164703</v>
      </c>
      <c r="BI64" s="42">
        <v>193009</v>
      </c>
      <c r="BJ64" s="40">
        <f t="shared" si="48"/>
        <v>2197172</v>
      </c>
      <c r="BK64" s="41">
        <v>2109915</v>
      </c>
      <c r="BL64" s="42">
        <v>87257</v>
      </c>
      <c r="BM64" s="40">
        <f t="shared" si="19"/>
        <v>2811522</v>
      </c>
      <c r="BN64" s="41">
        <v>2719216</v>
      </c>
      <c r="BO64" s="42">
        <v>92306</v>
      </c>
      <c r="BP64" s="44">
        <v>1288</v>
      </c>
      <c r="BQ64" s="43">
        <v>1288</v>
      </c>
      <c r="BR64" s="43">
        <v>0</v>
      </c>
      <c r="BS64" s="40">
        <f t="shared" si="61"/>
        <v>463668</v>
      </c>
      <c r="BT64" s="41">
        <v>425731</v>
      </c>
      <c r="BU64" s="42">
        <v>37937</v>
      </c>
      <c r="BV64" s="40">
        <f t="shared" si="50"/>
        <v>6039</v>
      </c>
      <c r="BW64" s="41">
        <v>5362</v>
      </c>
      <c r="BX64" s="42">
        <v>677</v>
      </c>
      <c r="BY64" s="40">
        <f t="shared" si="51"/>
        <v>5482115</v>
      </c>
      <c r="BZ64" s="41">
        <v>5287929</v>
      </c>
      <c r="CA64" s="42">
        <v>194186</v>
      </c>
      <c r="CB64" s="40">
        <f t="shared" si="52"/>
        <v>339480</v>
      </c>
      <c r="CC64" s="41">
        <v>302720</v>
      </c>
      <c r="CD64" s="42">
        <v>36760</v>
      </c>
      <c r="CE64" s="50"/>
      <c r="CF64" s="55">
        <f t="shared" si="25"/>
        <v>0</v>
      </c>
      <c r="CG64" s="56">
        <v>0</v>
      </c>
      <c r="CH64" s="57">
        <v>0</v>
      </c>
      <c r="CI64" s="51"/>
      <c r="CJ64" s="55">
        <f t="shared" si="26"/>
        <v>0</v>
      </c>
      <c r="CK64" s="56">
        <v>0</v>
      </c>
      <c r="CL64" s="57">
        <v>0</v>
      </c>
      <c r="CM64" s="50"/>
      <c r="CN64" s="55">
        <f t="shared" si="27"/>
        <v>0</v>
      </c>
      <c r="CO64" s="56">
        <v>0</v>
      </c>
      <c r="CP64" s="57">
        <v>0</v>
      </c>
      <c r="CQ64" s="50"/>
      <c r="CR64" s="54">
        <f t="shared" si="53"/>
        <v>10314363</v>
      </c>
      <c r="CS64" s="38">
        <f t="shared" si="65"/>
        <v>6842105</v>
      </c>
      <c r="CT64" s="39">
        <f t="shared" si="65"/>
        <v>3472258</v>
      </c>
      <c r="CU64" s="46"/>
      <c r="CV64" s="40">
        <f t="shared" si="54"/>
        <v>218864</v>
      </c>
      <c r="CW64" s="41">
        <v>205384</v>
      </c>
      <c r="CX64" s="42">
        <v>13480</v>
      </c>
      <c r="CY64" s="40">
        <f t="shared" si="55"/>
        <v>2113786</v>
      </c>
      <c r="CZ64" s="41">
        <v>1611694</v>
      </c>
      <c r="DA64" s="42">
        <v>502092</v>
      </c>
      <c r="DB64" s="40">
        <f t="shared" si="56"/>
        <v>5129</v>
      </c>
      <c r="DC64" s="45">
        <v>0</v>
      </c>
      <c r="DD64" s="52">
        <v>5129</v>
      </c>
    </row>
    <row r="65" spans="1:109" s="53" customFormat="1" ht="13.2" x14ac:dyDescent="0.25">
      <c r="A65" s="34"/>
      <c r="B65" s="33" t="s">
        <v>21</v>
      </c>
      <c r="C65" s="54">
        <f>D65+E65</f>
        <v>5004953</v>
      </c>
      <c r="D65" s="38">
        <v>1427046</v>
      </c>
      <c r="E65" s="98">
        <v>3577907</v>
      </c>
      <c r="F65" s="40">
        <f t="shared" si="35"/>
        <v>2401604</v>
      </c>
      <c r="G65" s="41">
        <v>982533</v>
      </c>
      <c r="H65" s="79">
        <v>1419071</v>
      </c>
      <c r="I65" s="40">
        <f t="shared" si="36"/>
        <v>2603349</v>
      </c>
      <c r="J65" s="41">
        <v>444513</v>
      </c>
      <c r="K65" s="42">
        <v>2158836</v>
      </c>
      <c r="L65" s="40">
        <f t="shared" si="37"/>
        <v>656436</v>
      </c>
      <c r="M65" s="41">
        <v>117745</v>
      </c>
      <c r="N65" s="42">
        <v>538691</v>
      </c>
      <c r="O65" s="40">
        <f t="shared" si="38"/>
        <v>1946913</v>
      </c>
      <c r="P65" s="41">
        <v>326768</v>
      </c>
      <c r="Q65" s="79">
        <v>1620145</v>
      </c>
      <c r="R65" s="80">
        <f t="shared" si="39"/>
        <v>169763</v>
      </c>
      <c r="S65" s="81">
        <v>140880</v>
      </c>
      <c r="T65" s="42">
        <v>28883</v>
      </c>
      <c r="U65" s="40">
        <f t="shared" si="40"/>
        <v>3143</v>
      </c>
      <c r="V65" s="41">
        <v>3143</v>
      </c>
      <c r="W65" s="43">
        <v>0</v>
      </c>
      <c r="X65" s="40">
        <f t="shared" si="41"/>
        <v>2430443</v>
      </c>
      <c r="Y65" s="41">
        <v>300490</v>
      </c>
      <c r="Z65" s="42">
        <v>2129953</v>
      </c>
      <c r="AA65" s="44">
        <f t="shared" si="7"/>
        <v>0</v>
      </c>
      <c r="AB65" s="45">
        <v>0</v>
      </c>
      <c r="AC65" s="43">
        <v>0</v>
      </c>
      <c r="AD65" s="40">
        <f t="shared" si="42"/>
        <v>6585</v>
      </c>
      <c r="AE65" s="41">
        <v>2200</v>
      </c>
      <c r="AF65" s="42">
        <v>4385</v>
      </c>
      <c r="AG65" s="40">
        <f t="shared" si="43"/>
        <v>177812</v>
      </c>
      <c r="AH65" s="41">
        <v>172273</v>
      </c>
      <c r="AI65" s="42">
        <v>5539</v>
      </c>
      <c r="AJ65" s="46"/>
      <c r="AK65" s="55">
        <f t="shared" si="10"/>
        <v>0</v>
      </c>
      <c r="AL65" s="56">
        <v>0</v>
      </c>
      <c r="AM65" s="57">
        <v>0</v>
      </c>
      <c r="AN65" s="46"/>
      <c r="AO65" s="54">
        <f t="shared" si="44"/>
        <v>7186067</v>
      </c>
      <c r="AP65" s="38">
        <v>6893602</v>
      </c>
      <c r="AQ65" s="39">
        <v>292465</v>
      </c>
      <c r="AR65" s="40">
        <f t="shared" si="45"/>
        <v>6533144</v>
      </c>
      <c r="AS65" s="41">
        <v>6325802</v>
      </c>
      <c r="AT65" s="42">
        <v>207342</v>
      </c>
      <c r="AU65" s="40">
        <f t="shared" si="46"/>
        <v>652923</v>
      </c>
      <c r="AV65" s="41">
        <v>567800</v>
      </c>
      <c r="AW65" s="42">
        <v>85123</v>
      </c>
      <c r="AX65" s="44">
        <f t="shared" si="14"/>
        <v>0</v>
      </c>
      <c r="AY65" s="45">
        <v>0</v>
      </c>
      <c r="AZ65" s="43">
        <v>0</v>
      </c>
      <c r="BA65" s="44">
        <f t="shared" si="15"/>
        <v>0</v>
      </c>
      <c r="BB65" s="45">
        <v>0</v>
      </c>
      <c r="BC65" s="43">
        <v>0</v>
      </c>
      <c r="BD65" s="44">
        <f t="shared" ref="BD65:BD71" si="66">BE65+BF65</f>
        <v>0</v>
      </c>
      <c r="BE65" s="45">
        <v>0</v>
      </c>
      <c r="BF65" s="43">
        <v>0</v>
      </c>
      <c r="BG65" s="40">
        <f t="shared" si="47"/>
        <v>6679304</v>
      </c>
      <c r="BH65" s="41">
        <v>6435543</v>
      </c>
      <c r="BI65" s="42">
        <v>243761</v>
      </c>
      <c r="BJ65" s="40">
        <f t="shared" si="48"/>
        <v>2545863</v>
      </c>
      <c r="BK65" s="41">
        <v>2438930</v>
      </c>
      <c r="BL65" s="42">
        <v>106933</v>
      </c>
      <c r="BM65" s="40">
        <f t="shared" si="19"/>
        <v>3673357</v>
      </c>
      <c r="BN65" s="41">
        <v>3554601</v>
      </c>
      <c r="BO65" s="42">
        <v>118756</v>
      </c>
      <c r="BP65" s="44">
        <v>1651</v>
      </c>
      <c r="BQ65" s="43">
        <v>1651</v>
      </c>
      <c r="BR65" s="43">
        <v>0</v>
      </c>
      <c r="BS65" s="40">
        <f t="shared" si="61"/>
        <v>506763</v>
      </c>
      <c r="BT65" s="41">
        <v>458059</v>
      </c>
      <c r="BU65" s="42">
        <v>48704</v>
      </c>
      <c r="BV65" s="40">
        <f t="shared" si="50"/>
        <v>5065</v>
      </c>
      <c r="BW65" s="41">
        <v>4591</v>
      </c>
      <c r="BX65" s="42">
        <v>474</v>
      </c>
      <c r="BY65" s="40">
        <f t="shared" si="51"/>
        <v>6802471</v>
      </c>
      <c r="BZ65" s="41">
        <v>6557149</v>
      </c>
      <c r="CA65" s="42">
        <v>245322</v>
      </c>
      <c r="CB65" s="40">
        <f t="shared" si="52"/>
        <v>383867</v>
      </c>
      <c r="CC65" s="41">
        <v>336724</v>
      </c>
      <c r="CD65" s="42">
        <v>47143</v>
      </c>
      <c r="CE65" s="50"/>
      <c r="CF65" s="55">
        <f t="shared" si="25"/>
        <v>0</v>
      </c>
      <c r="CG65" s="56">
        <v>0</v>
      </c>
      <c r="CH65" s="57">
        <v>0</v>
      </c>
      <c r="CI65" s="51"/>
      <c r="CJ65" s="55">
        <f t="shared" si="26"/>
        <v>0</v>
      </c>
      <c r="CK65" s="56">
        <v>0</v>
      </c>
      <c r="CL65" s="57">
        <v>0</v>
      </c>
      <c r="CM65" s="50"/>
      <c r="CN65" s="55">
        <f t="shared" si="27"/>
        <v>0</v>
      </c>
      <c r="CO65" s="56">
        <v>0</v>
      </c>
      <c r="CP65" s="57">
        <v>0</v>
      </c>
      <c r="CQ65" s="50"/>
      <c r="CR65" s="54">
        <f t="shared" si="53"/>
        <v>12191020</v>
      </c>
      <c r="CS65" s="38">
        <f t="shared" si="65"/>
        <v>8320648</v>
      </c>
      <c r="CT65" s="39">
        <f t="shared" si="65"/>
        <v>3870372</v>
      </c>
      <c r="CU65" s="46"/>
      <c r="CV65" s="40">
        <f t="shared" si="54"/>
        <v>174378</v>
      </c>
      <c r="CW65" s="41">
        <v>160927</v>
      </c>
      <c r="CX65" s="42">
        <v>13451</v>
      </c>
      <c r="CY65" s="40">
        <f t="shared" si="55"/>
        <v>2383814</v>
      </c>
      <c r="CZ65" s="41">
        <v>1805758</v>
      </c>
      <c r="DA65" s="42">
        <v>578056</v>
      </c>
      <c r="DB65" s="40">
        <f t="shared" si="56"/>
        <v>5820</v>
      </c>
      <c r="DC65" s="45">
        <v>0</v>
      </c>
      <c r="DD65" s="52">
        <v>5820</v>
      </c>
    </row>
    <row r="66" spans="1:109" s="53" customFormat="1" ht="13.2" x14ac:dyDescent="0.25">
      <c r="A66" s="34"/>
      <c r="B66" s="33" t="s">
        <v>22</v>
      </c>
      <c r="C66" s="54">
        <f t="shared" ref="C66:C71" si="67">D66+E66</f>
        <v>4626061</v>
      </c>
      <c r="D66" s="38">
        <v>1039223</v>
      </c>
      <c r="E66" s="98">
        <v>3586838</v>
      </c>
      <c r="F66" s="40">
        <f t="shared" si="35"/>
        <v>1985338</v>
      </c>
      <c r="G66" s="41">
        <v>590664</v>
      </c>
      <c r="H66" s="79">
        <v>1394674</v>
      </c>
      <c r="I66" s="40">
        <f t="shared" si="36"/>
        <v>2640723</v>
      </c>
      <c r="J66" s="41">
        <v>448559</v>
      </c>
      <c r="K66" s="42">
        <v>2192164</v>
      </c>
      <c r="L66" s="40">
        <f t="shared" si="37"/>
        <v>556665</v>
      </c>
      <c r="M66" s="41">
        <v>113870</v>
      </c>
      <c r="N66" s="42">
        <v>442795</v>
      </c>
      <c r="O66" s="40">
        <f t="shared" si="38"/>
        <v>2084058</v>
      </c>
      <c r="P66" s="41">
        <v>334689</v>
      </c>
      <c r="Q66" s="79">
        <v>1749369</v>
      </c>
      <c r="R66" s="80">
        <f t="shared" si="39"/>
        <v>180358</v>
      </c>
      <c r="S66" s="81">
        <v>146094</v>
      </c>
      <c r="T66" s="42">
        <v>34264</v>
      </c>
      <c r="U66" s="40">
        <f t="shared" si="40"/>
        <v>3207</v>
      </c>
      <c r="V66" s="41">
        <v>3207</v>
      </c>
      <c r="W66" s="43">
        <v>0</v>
      </c>
      <c r="X66" s="40">
        <f t="shared" si="41"/>
        <v>2457158</v>
      </c>
      <c r="Y66" s="41">
        <v>299258</v>
      </c>
      <c r="Z66" s="42">
        <v>2157900</v>
      </c>
      <c r="AA66" s="44">
        <f t="shared" si="7"/>
        <v>0</v>
      </c>
      <c r="AB66" s="45">
        <v>0</v>
      </c>
      <c r="AC66" s="43">
        <v>0</v>
      </c>
      <c r="AD66" s="40">
        <f t="shared" si="42"/>
        <v>9521</v>
      </c>
      <c r="AE66" s="41">
        <v>3325</v>
      </c>
      <c r="AF66" s="42">
        <v>6196</v>
      </c>
      <c r="AG66" s="40">
        <f t="shared" si="43"/>
        <v>175419</v>
      </c>
      <c r="AH66" s="41">
        <v>168023</v>
      </c>
      <c r="AI66" s="42">
        <v>7396</v>
      </c>
      <c r="AJ66" s="46"/>
      <c r="AK66" s="55">
        <f t="shared" si="10"/>
        <v>0</v>
      </c>
      <c r="AL66" s="56">
        <v>0</v>
      </c>
      <c r="AM66" s="57">
        <v>0</v>
      </c>
      <c r="AN66" s="46"/>
      <c r="AO66" s="54">
        <f t="shared" si="44"/>
        <v>8498484</v>
      </c>
      <c r="AP66" s="38">
        <v>8177778</v>
      </c>
      <c r="AQ66" s="39">
        <v>320706</v>
      </c>
      <c r="AR66" s="40">
        <f t="shared" si="45"/>
        <v>7801533</v>
      </c>
      <c r="AS66" s="41">
        <v>7574828</v>
      </c>
      <c r="AT66" s="42">
        <v>226705</v>
      </c>
      <c r="AU66" s="40">
        <f t="shared" si="46"/>
        <v>696951</v>
      </c>
      <c r="AV66" s="41">
        <v>602950</v>
      </c>
      <c r="AW66" s="42">
        <v>94001</v>
      </c>
      <c r="AX66" s="44">
        <f t="shared" si="14"/>
        <v>0</v>
      </c>
      <c r="AY66" s="45">
        <v>0</v>
      </c>
      <c r="AZ66" s="43">
        <v>0</v>
      </c>
      <c r="BA66" s="44">
        <f t="shared" si="15"/>
        <v>0</v>
      </c>
      <c r="BB66" s="45">
        <v>0</v>
      </c>
      <c r="BC66" s="43">
        <v>0</v>
      </c>
      <c r="BD66" s="44">
        <f t="shared" si="66"/>
        <v>0</v>
      </c>
      <c r="BE66" s="45">
        <v>0</v>
      </c>
      <c r="BF66" s="43">
        <v>0</v>
      </c>
      <c r="BG66" s="40">
        <f t="shared" si="47"/>
        <v>8035891</v>
      </c>
      <c r="BH66" s="41">
        <v>7763882</v>
      </c>
      <c r="BI66" s="42">
        <v>272009</v>
      </c>
      <c r="BJ66" s="40">
        <f t="shared" si="48"/>
        <v>2908853</v>
      </c>
      <c r="BK66" s="41">
        <v>2790211</v>
      </c>
      <c r="BL66" s="42">
        <v>118642</v>
      </c>
      <c r="BM66" s="40">
        <f t="shared" si="19"/>
        <v>4395043</v>
      </c>
      <c r="BN66" s="41">
        <v>4263546</v>
      </c>
      <c r="BO66" s="42">
        <v>131497</v>
      </c>
      <c r="BP66" s="44">
        <v>1961</v>
      </c>
      <c r="BQ66" s="43">
        <v>1961</v>
      </c>
      <c r="BR66" s="43">
        <v>0</v>
      </c>
      <c r="BS66" s="40">
        <f t="shared" si="61"/>
        <v>462593</v>
      </c>
      <c r="BT66" s="41">
        <v>413896</v>
      </c>
      <c r="BU66" s="42">
        <v>48697</v>
      </c>
      <c r="BV66" s="40">
        <f t="shared" si="50"/>
        <v>5184</v>
      </c>
      <c r="BW66" s="41">
        <v>4591</v>
      </c>
      <c r="BX66" s="42">
        <v>593</v>
      </c>
      <c r="BY66" s="40">
        <f t="shared" si="51"/>
        <v>8117862</v>
      </c>
      <c r="BZ66" s="41">
        <v>7850707</v>
      </c>
      <c r="CA66" s="42">
        <v>267155</v>
      </c>
      <c r="CB66" s="40">
        <f t="shared" si="52"/>
        <v>380857</v>
      </c>
      <c r="CC66" s="41">
        <v>327306</v>
      </c>
      <c r="CD66" s="42">
        <v>53551</v>
      </c>
      <c r="CE66" s="50"/>
      <c r="CF66" s="55">
        <f t="shared" si="25"/>
        <v>0</v>
      </c>
      <c r="CG66" s="56">
        <v>0</v>
      </c>
      <c r="CH66" s="57">
        <v>0</v>
      </c>
      <c r="CI66" s="51"/>
      <c r="CJ66" s="55">
        <f t="shared" si="26"/>
        <v>0</v>
      </c>
      <c r="CK66" s="56">
        <v>0</v>
      </c>
      <c r="CL66" s="57">
        <v>0</v>
      </c>
      <c r="CM66" s="50"/>
      <c r="CN66" s="55">
        <f t="shared" si="27"/>
        <v>0</v>
      </c>
      <c r="CO66" s="56">
        <v>0</v>
      </c>
      <c r="CP66" s="57">
        <v>0</v>
      </c>
      <c r="CQ66" s="50"/>
      <c r="CR66" s="54">
        <f t="shared" si="53"/>
        <v>13299885</v>
      </c>
      <c r="CS66" s="38">
        <v>9226698</v>
      </c>
      <c r="CT66" s="39">
        <v>4073187</v>
      </c>
      <c r="CU66" s="46"/>
      <c r="CV66" s="40">
        <f t="shared" si="54"/>
        <v>170312</v>
      </c>
      <c r="CW66" s="41">
        <v>156513</v>
      </c>
      <c r="CX66" s="42">
        <v>13799</v>
      </c>
      <c r="CY66" s="40">
        <f t="shared" si="55"/>
        <v>2357854</v>
      </c>
      <c r="CZ66" s="41">
        <v>1752310</v>
      </c>
      <c r="DA66" s="42">
        <v>605544</v>
      </c>
      <c r="DB66" s="40">
        <f t="shared" si="56"/>
        <v>12809</v>
      </c>
      <c r="DC66" s="45">
        <v>0</v>
      </c>
      <c r="DD66" s="52">
        <v>12809</v>
      </c>
    </row>
    <row r="67" spans="1:109" s="53" customFormat="1" ht="13.2" x14ac:dyDescent="0.25">
      <c r="A67" s="34"/>
      <c r="B67" s="33" t="s">
        <v>23</v>
      </c>
      <c r="C67" s="54">
        <f t="shared" si="67"/>
        <v>4520961</v>
      </c>
      <c r="D67" s="38">
        <v>1193689</v>
      </c>
      <c r="E67" s="98">
        <v>3327272</v>
      </c>
      <c r="F67" s="40">
        <f t="shared" si="35"/>
        <v>2051581</v>
      </c>
      <c r="G67" s="41">
        <v>773574</v>
      </c>
      <c r="H67" s="79">
        <v>1278007</v>
      </c>
      <c r="I67" s="40">
        <f t="shared" si="36"/>
        <v>2469380</v>
      </c>
      <c r="J67" s="41">
        <v>420115</v>
      </c>
      <c r="K67" s="42">
        <v>2049265</v>
      </c>
      <c r="L67" s="40">
        <f t="shared" si="37"/>
        <v>695827</v>
      </c>
      <c r="M67" s="41">
        <v>113488</v>
      </c>
      <c r="N67" s="42">
        <v>582339</v>
      </c>
      <c r="O67" s="40">
        <f t="shared" si="38"/>
        <v>1773553</v>
      </c>
      <c r="P67" s="41">
        <v>306627</v>
      </c>
      <c r="Q67" s="79">
        <v>1466926</v>
      </c>
      <c r="R67" s="80">
        <f t="shared" si="39"/>
        <v>167444</v>
      </c>
      <c r="S67" s="81">
        <v>137939</v>
      </c>
      <c r="T67" s="42">
        <v>29505</v>
      </c>
      <c r="U67" s="40">
        <f t="shared" si="40"/>
        <v>3101</v>
      </c>
      <c r="V67" s="41">
        <v>3101</v>
      </c>
      <c r="W67" s="43">
        <v>0</v>
      </c>
      <c r="X67" s="40">
        <f t="shared" si="41"/>
        <v>2298835</v>
      </c>
      <c r="Y67" s="41">
        <v>279075</v>
      </c>
      <c r="Z67" s="42">
        <v>2019760</v>
      </c>
      <c r="AA67" s="44">
        <f t="shared" si="7"/>
        <v>0</v>
      </c>
      <c r="AB67" s="45">
        <v>0</v>
      </c>
      <c r="AC67" s="43">
        <v>0</v>
      </c>
      <c r="AD67" s="40">
        <f t="shared" si="42"/>
        <v>9995</v>
      </c>
      <c r="AE67" s="41">
        <v>3230</v>
      </c>
      <c r="AF67" s="42">
        <v>6765</v>
      </c>
      <c r="AG67" s="40">
        <f t="shared" si="43"/>
        <v>174548</v>
      </c>
      <c r="AH67" s="41">
        <v>167532</v>
      </c>
      <c r="AI67" s="42">
        <v>7016</v>
      </c>
      <c r="AJ67" s="46"/>
      <c r="AK67" s="55">
        <f t="shared" si="10"/>
        <v>0</v>
      </c>
      <c r="AL67" s="56">
        <v>0</v>
      </c>
      <c r="AM67" s="57">
        <v>0</v>
      </c>
      <c r="AN67" s="46"/>
      <c r="AO67" s="54">
        <f t="shared" si="44"/>
        <v>7326275</v>
      </c>
      <c r="AP67" s="38">
        <v>7042430</v>
      </c>
      <c r="AQ67" s="39">
        <v>283845</v>
      </c>
      <c r="AR67" s="40">
        <f t="shared" si="45"/>
        <v>6678990</v>
      </c>
      <c r="AS67" s="41">
        <v>6478402</v>
      </c>
      <c r="AT67" s="42">
        <v>200588</v>
      </c>
      <c r="AU67" s="40">
        <f t="shared" si="46"/>
        <v>647285</v>
      </c>
      <c r="AV67" s="41">
        <v>564028</v>
      </c>
      <c r="AW67" s="42">
        <v>83257</v>
      </c>
      <c r="AX67" s="44">
        <f t="shared" si="14"/>
        <v>0</v>
      </c>
      <c r="AY67" s="45">
        <v>0</v>
      </c>
      <c r="AZ67" s="43">
        <v>0</v>
      </c>
      <c r="BA67" s="44">
        <f t="shared" si="15"/>
        <v>0</v>
      </c>
      <c r="BB67" s="45">
        <v>0</v>
      </c>
      <c r="BC67" s="43">
        <v>0</v>
      </c>
      <c r="BD67" s="44">
        <f t="shared" si="66"/>
        <v>0</v>
      </c>
      <c r="BE67" s="45">
        <v>0</v>
      </c>
      <c r="BF67" s="43">
        <v>0</v>
      </c>
      <c r="BG67" s="40">
        <f t="shared" si="47"/>
        <v>6854199</v>
      </c>
      <c r="BH67" s="41">
        <v>6613906</v>
      </c>
      <c r="BI67" s="42">
        <v>240293</v>
      </c>
      <c r="BJ67" s="40">
        <f t="shared" si="48"/>
        <v>2575212</v>
      </c>
      <c r="BK67" s="41">
        <v>2469996</v>
      </c>
      <c r="BL67" s="42">
        <v>105216</v>
      </c>
      <c r="BM67" s="40">
        <f t="shared" si="19"/>
        <v>3710318</v>
      </c>
      <c r="BN67" s="41">
        <v>3595719</v>
      </c>
      <c r="BO67" s="42">
        <v>114599</v>
      </c>
      <c r="BP67" s="44">
        <v>1916</v>
      </c>
      <c r="BQ67" s="43">
        <v>1916</v>
      </c>
      <c r="BR67" s="43">
        <v>0</v>
      </c>
      <c r="BS67" s="40">
        <f t="shared" si="61"/>
        <v>472075</v>
      </c>
      <c r="BT67" s="41">
        <v>428523</v>
      </c>
      <c r="BU67" s="42">
        <v>43552</v>
      </c>
      <c r="BV67" s="40">
        <f t="shared" si="50"/>
        <v>5798</v>
      </c>
      <c r="BW67" s="41">
        <v>5231</v>
      </c>
      <c r="BX67" s="42">
        <v>567</v>
      </c>
      <c r="BY67" s="40">
        <f t="shared" si="51"/>
        <v>6924416</v>
      </c>
      <c r="BZ67" s="41">
        <v>6690775</v>
      </c>
      <c r="CA67" s="42">
        <v>233641</v>
      </c>
      <c r="CB67" s="40">
        <f t="shared" si="52"/>
        <v>401859</v>
      </c>
      <c r="CC67" s="41">
        <v>351655</v>
      </c>
      <c r="CD67" s="42">
        <v>50204</v>
      </c>
      <c r="CE67" s="50"/>
      <c r="CF67" s="55">
        <f t="shared" si="25"/>
        <v>0</v>
      </c>
      <c r="CG67" s="56">
        <v>0</v>
      </c>
      <c r="CH67" s="57">
        <v>0</v>
      </c>
      <c r="CI67" s="51"/>
      <c r="CJ67" s="55">
        <f t="shared" si="26"/>
        <v>0</v>
      </c>
      <c r="CK67" s="56">
        <v>0</v>
      </c>
      <c r="CL67" s="57">
        <v>0</v>
      </c>
      <c r="CM67" s="50"/>
      <c r="CN67" s="55">
        <f t="shared" si="27"/>
        <v>0</v>
      </c>
      <c r="CO67" s="56">
        <v>0</v>
      </c>
      <c r="CP67" s="57">
        <v>0</v>
      </c>
      <c r="CQ67" s="50"/>
      <c r="CR67" s="54">
        <f t="shared" si="53"/>
        <v>11847236</v>
      </c>
      <c r="CS67" s="38">
        <f t="shared" si="65"/>
        <v>8236119</v>
      </c>
      <c r="CT67" s="39">
        <f t="shared" si="65"/>
        <v>3611117</v>
      </c>
      <c r="CU67" s="46"/>
      <c r="CV67" s="40">
        <f t="shared" si="54"/>
        <v>145598</v>
      </c>
      <c r="CW67" s="41">
        <v>131914</v>
      </c>
      <c r="CX67" s="42">
        <v>13684</v>
      </c>
      <c r="CY67" s="40">
        <f t="shared" si="55"/>
        <v>2270759</v>
      </c>
      <c r="CZ67" s="41">
        <v>1729067</v>
      </c>
      <c r="DA67" s="42">
        <v>541692</v>
      </c>
      <c r="DB67" s="40">
        <f t="shared" si="56"/>
        <v>4861</v>
      </c>
      <c r="DC67" s="45">
        <v>0</v>
      </c>
      <c r="DD67" s="52">
        <v>4861</v>
      </c>
    </row>
    <row r="68" spans="1:109" s="53" customFormat="1" ht="13.2" x14ac:dyDescent="0.25">
      <c r="A68" s="34"/>
      <c r="B68" s="33" t="s">
        <v>24</v>
      </c>
      <c r="C68" s="54">
        <f t="shared" si="67"/>
        <v>5104600</v>
      </c>
      <c r="D68" s="38">
        <v>1453492</v>
      </c>
      <c r="E68" s="98">
        <v>3651108</v>
      </c>
      <c r="F68" s="40">
        <f t="shared" si="35"/>
        <v>2493682</v>
      </c>
      <c r="G68" s="41">
        <v>969675</v>
      </c>
      <c r="H68" s="79">
        <v>1524007</v>
      </c>
      <c r="I68" s="40">
        <f t="shared" si="36"/>
        <v>2610918</v>
      </c>
      <c r="J68" s="41">
        <v>483817</v>
      </c>
      <c r="K68" s="42">
        <v>2127101</v>
      </c>
      <c r="L68" s="40">
        <f t="shared" si="37"/>
        <v>515452</v>
      </c>
      <c r="M68" s="41">
        <v>124334</v>
      </c>
      <c r="N68" s="42">
        <v>391118</v>
      </c>
      <c r="O68" s="40">
        <f t="shared" si="38"/>
        <v>2095466</v>
      </c>
      <c r="P68" s="41">
        <v>359483</v>
      </c>
      <c r="Q68" s="79">
        <v>1735983</v>
      </c>
      <c r="R68" s="80">
        <f t="shared" si="39"/>
        <v>196346</v>
      </c>
      <c r="S68" s="81">
        <v>163149</v>
      </c>
      <c r="T68" s="42">
        <v>33197</v>
      </c>
      <c r="U68" s="40">
        <f t="shared" si="40"/>
        <v>3275</v>
      </c>
      <c r="V68" s="41">
        <v>3275</v>
      </c>
      <c r="W68" s="43">
        <v>0</v>
      </c>
      <c r="X68" s="40">
        <f t="shared" si="41"/>
        <v>2411097</v>
      </c>
      <c r="Y68" s="41">
        <v>317193</v>
      </c>
      <c r="Z68" s="42">
        <v>2093904</v>
      </c>
      <c r="AA68" s="44">
        <f t="shared" si="7"/>
        <v>0</v>
      </c>
      <c r="AB68" s="45">
        <v>0</v>
      </c>
      <c r="AC68" s="43">
        <v>0</v>
      </c>
      <c r="AD68" s="40">
        <f t="shared" si="42"/>
        <v>25416</v>
      </c>
      <c r="AE68" s="41">
        <v>4841</v>
      </c>
      <c r="AF68" s="42">
        <v>20575</v>
      </c>
      <c r="AG68" s="40">
        <f t="shared" si="43"/>
        <v>190950</v>
      </c>
      <c r="AH68" s="41">
        <v>185259</v>
      </c>
      <c r="AI68" s="42">
        <v>5691</v>
      </c>
      <c r="AJ68" s="46"/>
      <c r="AK68" s="55">
        <f t="shared" si="10"/>
        <v>0</v>
      </c>
      <c r="AL68" s="56">
        <v>0</v>
      </c>
      <c r="AM68" s="57">
        <v>0</v>
      </c>
      <c r="AN68" s="46"/>
      <c r="AO68" s="54">
        <f t="shared" si="44"/>
        <v>7659786</v>
      </c>
      <c r="AP68" s="38">
        <v>7325647</v>
      </c>
      <c r="AQ68" s="39">
        <v>334139</v>
      </c>
      <c r="AR68" s="40">
        <f t="shared" si="45"/>
        <v>6975305</v>
      </c>
      <c r="AS68" s="41">
        <v>6735359</v>
      </c>
      <c r="AT68" s="42">
        <v>239946</v>
      </c>
      <c r="AU68" s="40">
        <f t="shared" si="46"/>
        <v>684481</v>
      </c>
      <c r="AV68" s="41">
        <v>590288</v>
      </c>
      <c r="AW68" s="42">
        <v>94193</v>
      </c>
      <c r="AX68" s="44">
        <f t="shared" si="14"/>
        <v>0</v>
      </c>
      <c r="AY68" s="45">
        <v>0</v>
      </c>
      <c r="AZ68" s="43">
        <v>0</v>
      </c>
      <c r="BA68" s="44">
        <f t="shared" si="15"/>
        <v>0</v>
      </c>
      <c r="BB68" s="45">
        <v>0</v>
      </c>
      <c r="BC68" s="43">
        <v>0</v>
      </c>
      <c r="BD68" s="44">
        <f t="shared" si="66"/>
        <v>0</v>
      </c>
      <c r="BE68" s="45">
        <v>0</v>
      </c>
      <c r="BF68" s="43">
        <v>0</v>
      </c>
      <c r="BG68" s="40">
        <f t="shared" si="47"/>
        <v>7086697</v>
      </c>
      <c r="BH68" s="41">
        <v>6807716</v>
      </c>
      <c r="BI68" s="42">
        <v>278981</v>
      </c>
      <c r="BJ68" s="40">
        <f t="shared" si="48"/>
        <v>2675716</v>
      </c>
      <c r="BK68" s="41">
        <v>2556644</v>
      </c>
      <c r="BL68" s="42">
        <v>119072</v>
      </c>
      <c r="BM68" s="40">
        <f t="shared" si="19"/>
        <v>3887996</v>
      </c>
      <c r="BN68" s="41">
        <v>3749811</v>
      </c>
      <c r="BO68" s="42">
        <v>138185</v>
      </c>
      <c r="BP68" s="44">
        <v>2178</v>
      </c>
      <c r="BQ68" s="43">
        <v>2178</v>
      </c>
      <c r="BR68" s="43">
        <v>0</v>
      </c>
      <c r="BS68" s="40">
        <f t="shared" si="61"/>
        <v>573089</v>
      </c>
      <c r="BT68" s="41">
        <v>517931</v>
      </c>
      <c r="BU68" s="42">
        <v>55158</v>
      </c>
      <c r="BV68" s="40">
        <f t="shared" si="50"/>
        <v>6412</v>
      </c>
      <c r="BW68" s="41">
        <v>5736</v>
      </c>
      <c r="BX68" s="42">
        <v>676</v>
      </c>
      <c r="BY68" s="40">
        <f t="shared" si="51"/>
        <v>7209569</v>
      </c>
      <c r="BZ68" s="41">
        <v>6932832</v>
      </c>
      <c r="CA68" s="42">
        <v>276737</v>
      </c>
      <c r="CB68" s="40">
        <f t="shared" si="52"/>
        <v>450217</v>
      </c>
      <c r="CC68" s="41">
        <v>392815</v>
      </c>
      <c r="CD68" s="42">
        <v>57402</v>
      </c>
      <c r="CE68" s="50"/>
      <c r="CF68" s="55">
        <f t="shared" si="25"/>
        <v>0</v>
      </c>
      <c r="CG68" s="56">
        <v>0</v>
      </c>
      <c r="CH68" s="57">
        <v>0</v>
      </c>
      <c r="CI68" s="51"/>
      <c r="CJ68" s="55">
        <f t="shared" si="26"/>
        <v>0</v>
      </c>
      <c r="CK68" s="56">
        <v>0</v>
      </c>
      <c r="CL68" s="57">
        <v>0</v>
      </c>
      <c r="CM68" s="50"/>
      <c r="CN68" s="55">
        <f t="shared" si="27"/>
        <v>0</v>
      </c>
      <c r="CO68" s="56">
        <v>0</v>
      </c>
      <c r="CP68" s="57">
        <v>0</v>
      </c>
      <c r="CQ68" s="50"/>
      <c r="CR68" s="54">
        <f t="shared" si="53"/>
        <v>12764386</v>
      </c>
      <c r="CS68" s="38">
        <f t="shared" si="65"/>
        <v>8779139</v>
      </c>
      <c r="CT68" s="39">
        <f t="shared" si="65"/>
        <v>3985247</v>
      </c>
      <c r="CU68" s="46"/>
      <c r="CV68" s="40">
        <f t="shared" si="54"/>
        <v>194664</v>
      </c>
      <c r="CW68" s="41">
        <v>181367</v>
      </c>
      <c r="CX68" s="42">
        <v>13297</v>
      </c>
      <c r="CY68" s="40">
        <f t="shared" si="55"/>
        <v>2406553</v>
      </c>
      <c r="CZ68" s="41">
        <v>1863818</v>
      </c>
      <c r="DA68" s="42">
        <v>542735</v>
      </c>
      <c r="DB68" s="40">
        <f t="shared" si="56"/>
        <v>6101</v>
      </c>
      <c r="DC68" s="45">
        <v>0</v>
      </c>
      <c r="DD68" s="52">
        <v>6101</v>
      </c>
    </row>
    <row r="69" spans="1:109" s="53" customFormat="1" ht="13.2" x14ac:dyDescent="0.25">
      <c r="A69" s="34"/>
      <c r="B69" s="33" t="s">
        <v>25</v>
      </c>
      <c r="C69" s="54">
        <f t="shared" si="67"/>
        <v>5277023</v>
      </c>
      <c r="D69" s="38">
        <v>1609332</v>
      </c>
      <c r="E69" s="98">
        <v>3667691</v>
      </c>
      <c r="F69" s="40">
        <f t="shared" si="35"/>
        <v>2622908</v>
      </c>
      <c r="G69" s="41">
        <v>1090045</v>
      </c>
      <c r="H69" s="79">
        <v>1532863</v>
      </c>
      <c r="I69" s="40">
        <f t="shared" si="36"/>
        <v>2654115</v>
      </c>
      <c r="J69" s="41">
        <v>519287</v>
      </c>
      <c r="K69" s="42">
        <v>2134828</v>
      </c>
      <c r="L69" s="40">
        <f t="shared" si="37"/>
        <v>497040</v>
      </c>
      <c r="M69" s="41">
        <v>126199</v>
      </c>
      <c r="N69" s="42">
        <v>370841</v>
      </c>
      <c r="O69" s="40">
        <f t="shared" si="38"/>
        <v>2157075</v>
      </c>
      <c r="P69" s="41">
        <v>393088</v>
      </c>
      <c r="Q69" s="79">
        <v>1763987</v>
      </c>
      <c r="R69" s="80">
        <f t="shared" si="39"/>
        <v>215643</v>
      </c>
      <c r="S69" s="81">
        <v>182320</v>
      </c>
      <c r="T69" s="42">
        <v>33323</v>
      </c>
      <c r="U69" s="40">
        <f t="shared" si="40"/>
        <v>3525</v>
      </c>
      <c r="V69" s="41">
        <v>3525</v>
      </c>
      <c r="W69" s="43">
        <v>0</v>
      </c>
      <c r="X69" s="40">
        <f t="shared" si="41"/>
        <v>2434947</v>
      </c>
      <c r="Y69" s="41">
        <v>333442</v>
      </c>
      <c r="Z69" s="42">
        <v>2101505</v>
      </c>
      <c r="AA69" s="44">
        <f t="shared" si="7"/>
        <v>0</v>
      </c>
      <c r="AB69" s="45">
        <v>0</v>
      </c>
      <c r="AC69" s="43">
        <v>0</v>
      </c>
      <c r="AD69" s="40">
        <f t="shared" si="42"/>
        <v>31256</v>
      </c>
      <c r="AE69" s="41">
        <v>6127</v>
      </c>
      <c r="AF69" s="42">
        <v>25129</v>
      </c>
      <c r="AG69" s="40">
        <f t="shared" si="43"/>
        <v>320452</v>
      </c>
      <c r="AH69" s="41">
        <v>313702</v>
      </c>
      <c r="AI69" s="42">
        <v>6750</v>
      </c>
      <c r="AJ69" s="46"/>
      <c r="AK69" s="55">
        <f t="shared" si="10"/>
        <v>0</v>
      </c>
      <c r="AL69" s="56">
        <v>0</v>
      </c>
      <c r="AM69" s="57">
        <v>0</v>
      </c>
      <c r="AN69" s="46"/>
      <c r="AO69" s="54">
        <f t="shared" si="44"/>
        <v>7687899</v>
      </c>
      <c r="AP69" s="38">
        <v>7351819</v>
      </c>
      <c r="AQ69" s="39">
        <v>336080</v>
      </c>
      <c r="AR69" s="40">
        <f t="shared" si="45"/>
        <v>6939431</v>
      </c>
      <c r="AS69" s="41">
        <v>6695855</v>
      </c>
      <c r="AT69" s="42">
        <v>243576</v>
      </c>
      <c r="AU69" s="40">
        <f t="shared" si="46"/>
        <v>748468</v>
      </c>
      <c r="AV69" s="41">
        <v>655964</v>
      </c>
      <c r="AW69" s="42">
        <v>92504</v>
      </c>
      <c r="AX69" s="44">
        <f t="shared" si="14"/>
        <v>0</v>
      </c>
      <c r="AY69" s="45">
        <v>0</v>
      </c>
      <c r="AZ69" s="43">
        <v>0</v>
      </c>
      <c r="BA69" s="44">
        <f t="shared" si="15"/>
        <v>0</v>
      </c>
      <c r="BB69" s="45">
        <v>0</v>
      </c>
      <c r="BC69" s="43">
        <v>0</v>
      </c>
      <c r="BD69" s="44">
        <f t="shared" si="66"/>
        <v>0</v>
      </c>
      <c r="BE69" s="45">
        <v>0</v>
      </c>
      <c r="BF69" s="43">
        <v>0</v>
      </c>
      <c r="BG69" s="40">
        <f t="shared" si="47"/>
        <v>7081222</v>
      </c>
      <c r="BH69" s="41">
        <v>6798593</v>
      </c>
      <c r="BI69" s="42">
        <v>282629</v>
      </c>
      <c r="BJ69" s="40">
        <f t="shared" si="48"/>
        <v>2659253</v>
      </c>
      <c r="BK69" s="41">
        <v>2540450</v>
      </c>
      <c r="BL69" s="42">
        <v>118803</v>
      </c>
      <c r="BM69" s="40">
        <f t="shared" si="19"/>
        <v>3870935</v>
      </c>
      <c r="BN69" s="41">
        <v>3728959</v>
      </c>
      <c r="BO69" s="42">
        <v>141976</v>
      </c>
      <c r="BP69" s="44">
        <v>1974</v>
      </c>
      <c r="BQ69" s="43">
        <v>1974</v>
      </c>
      <c r="BR69" s="43">
        <v>0</v>
      </c>
      <c r="BS69" s="40">
        <f t="shared" si="61"/>
        <v>606677</v>
      </c>
      <c r="BT69" s="41">
        <v>553226</v>
      </c>
      <c r="BU69" s="42">
        <v>53451</v>
      </c>
      <c r="BV69" s="40">
        <f t="shared" si="50"/>
        <v>6627</v>
      </c>
      <c r="BW69" s="41">
        <v>5647</v>
      </c>
      <c r="BX69" s="42">
        <v>980</v>
      </c>
      <c r="BY69" s="40">
        <f t="shared" si="51"/>
        <v>7227209</v>
      </c>
      <c r="BZ69" s="41">
        <v>6949840</v>
      </c>
      <c r="CA69" s="42">
        <v>277369</v>
      </c>
      <c r="CB69" s="40">
        <f t="shared" si="52"/>
        <v>460690</v>
      </c>
      <c r="CC69" s="41">
        <v>401979</v>
      </c>
      <c r="CD69" s="42">
        <v>58711</v>
      </c>
      <c r="CE69" s="50"/>
      <c r="CF69" s="55">
        <f t="shared" si="25"/>
        <v>0</v>
      </c>
      <c r="CG69" s="56">
        <v>0</v>
      </c>
      <c r="CH69" s="57">
        <v>0</v>
      </c>
      <c r="CI69" s="51"/>
      <c r="CJ69" s="55">
        <f t="shared" si="26"/>
        <v>0</v>
      </c>
      <c r="CK69" s="56">
        <v>0</v>
      </c>
      <c r="CL69" s="57">
        <v>0</v>
      </c>
      <c r="CM69" s="50"/>
      <c r="CN69" s="55">
        <f t="shared" si="27"/>
        <v>0</v>
      </c>
      <c r="CO69" s="56">
        <v>0</v>
      </c>
      <c r="CP69" s="57">
        <v>0</v>
      </c>
      <c r="CQ69" s="50"/>
      <c r="CR69" s="54">
        <f t="shared" si="53"/>
        <v>12964922</v>
      </c>
      <c r="CS69" s="38">
        <f t="shared" si="65"/>
        <v>8961151</v>
      </c>
      <c r="CT69" s="39">
        <f t="shared" si="65"/>
        <v>4003771</v>
      </c>
      <c r="CU69" s="46"/>
      <c r="CV69" s="40">
        <f t="shared" si="54"/>
        <v>175790</v>
      </c>
      <c r="CW69" s="41">
        <v>162122</v>
      </c>
      <c r="CX69" s="42">
        <v>13668</v>
      </c>
      <c r="CY69" s="40">
        <f t="shared" si="55"/>
        <v>2446480</v>
      </c>
      <c r="CZ69" s="41">
        <v>1889855</v>
      </c>
      <c r="DA69" s="42">
        <v>556625</v>
      </c>
      <c r="DB69" s="40">
        <f t="shared" si="56"/>
        <v>6154</v>
      </c>
      <c r="DC69" s="45">
        <v>0</v>
      </c>
      <c r="DD69" s="52">
        <v>6154</v>
      </c>
    </row>
    <row r="70" spans="1:109" s="53" customFormat="1" ht="13.2" x14ac:dyDescent="0.25">
      <c r="A70" s="34"/>
      <c r="B70" s="33" t="s">
        <v>26</v>
      </c>
      <c r="C70" s="54">
        <f t="shared" si="67"/>
        <v>5068027</v>
      </c>
      <c r="D70" s="38">
        <v>1577648</v>
      </c>
      <c r="E70" s="98">
        <v>3490379</v>
      </c>
      <c r="F70" s="40">
        <f t="shared" si="35"/>
        <v>2519822</v>
      </c>
      <c r="G70" s="41">
        <v>1030688</v>
      </c>
      <c r="H70" s="79">
        <v>1489134</v>
      </c>
      <c r="I70" s="40">
        <f t="shared" si="36"/>
        <v>2548205</v>
      </c>
      <c r="J70" s="41">
        <v>546960</v>
      </c>
      <c r="K70" s="42">
        <v>2001245</v>
      </c>
      <c r="L70" s="40">
        <f t="shared" si="37"/>
        <v>448956</v>
      </c>
      <c r="M70" s="41">
        <v>126252</v>
      </c>
      <c r="N70" s="42">
        <v>322704</v>
      </c>
      <c r="O70" s="40">
        <f t="shared" si="38"/>
        <v>2099249</v>
      </c>
      <c r="P70" s="41">
        <v>420708</v>
      </c>
      <c r="Q70" s="79">
        <v>1678541</v>
      </c>
      <c r="R70" s="80">
        <f t="shared" si="39"/>
        <v>228955</v>
      </c>
      <c r="S70" s="81">
        <v>194657</v>
      </c>
      <c r="T70" s="42">
        <v>34298</v>
      </c>
      <c r="U70" s="40">
        <f t="shared" si="40"/>
        <v>3854</v>
      </c>
      <c r="V70" s="41">
        <v>3854</v>
      </c>
      <c r="W70" s="43">
        <v>0</v>
      </c>
      <c r="X70" s="40">
        <f t="shared" si="41"/>
        <v>2315179</v>
      </c>
      <c r="Y70" s="41">
        <v>348232</v>
      </c>
      <c r="Z70" s="42">
        <v>1966947</v>
      </c>
      <c r="AA70" s="44">
        <f t="shared" si="7"/>
        <v>0</v>
      </c>
      <c r="AB70" s="45">
        <v>0</v>
      </c>
      <c r="AC70" s="43">
        <v>0</v>
      </c>
      <c r="AD70" s="40">
        <f t="shared" si="42"/>
        <v>28786</v>
      </c>
      <c r="AE70" s="41">
        <v>9911</v>
      </c>
      <c r="AF70" s="42">
        <v>18875</v>
      </c>
      <c r="AG70" s="40">
        <f t="shared" si="43"/>
        <v>320175</v>
      </c>
      <c r="AH70" s="41">
        <v>313317</v>
      </c>
      <c r="AI70" s="42">
        <v>6858</v>
      </c>
      <c r="AJ70" s="46"/>
      <c r="AK70" s="55">
        <f t="shared" si="10"/>
        <v>0</v>
      </c>
      <c r="AL70" s="56">
        <v>0</v>
      </c>
      <c r="AM70" s="57">
        <v>0</v>
      </c>
      <c r="AN70" s="46"/>
      <c r="AO70" s="54">
        <f t="shared" si="44"/>
        <v>7476938</v>
      </c>
      <c r="AP70" s="38">
        <v>7151393</v>
      </c>
      <c r="AQ70" s="39">
        <v>325545</v>
      </c>
      <c r="AR70" s="40">
        <f t="shared" si="45"/>
        <v>6709278</v>
      </c>
      <c r="AS70" s="41">
        <v>6471642</v>
      </c>
      <c r="AT70" s="42">
        <v>237636</v>
      </c>
      <c r="AU70" s="40">
        <f t="shared" si="46"/>
        <v>767660</v>
      </c>
      <c r="AV70" s="41">
        <v>679751</v>
      </c>
      <c r="AW70" s="42">
        <v>87909</v>
      </c>
      <c r="AX70" s="44">
        <f t="shared" si="14"/>
        <v>0</v>
      </c>
      <c r="AY70" s="45">
        <v>0</v>
      </c>
      <c r="AZ70" s="43">
        <v>0</v>
      </c>
      <c r="BA70" s="44">
        <f t="shared" si="15"/>
        <v>0</v>
      </c>
      <c r="BB70" s="45">
        <v>0</v>
      </c>
      <c r="BC70" s="43">
        <v>0</v>
      </c>
      <c r="BD70" s="44">
        <f t="shared" si="66"/>
        <v>0</v>
      </c>
      <c r="BE70" s="45">
        <v>0</v>
      </c>
      <c r="BF70" s="43">
        <v>0</v>
      </c>
      <c r="BG70" s="40">
        <f t="shared" si="47"/>
        <v>6840569</v>
      </c>
      <c r="BH70" s="41">
        <v>6561013</v>
      </c>
      <c r="BI70" s="42">
        <v>279556</v>
      </c>
      <c r="BJ70" s="40">
        <f t="shared" si="48"/>
        <v>2500315</v>
      </c>
      <c r="BK70" s="41">
        <v>2381954</v>
      </c>
      <c r="BL70" s="42">
        <v>118361</v>
      </c>
      <c r="BM70" s="40">
        <f t="shared" si="19"/>
        <v>3815582</v>
      </c>
      <c r="BN70" s="41">
        <v>3675756</v>
      </c>
      <c r="BO70" s="42">
        <v>139826</v>
      </c>
      <c r="BP70" s="44">
        <v>1906</v>
      </c>
      <c r="BQ70" s="43">
        <v>1906</v>
      </c>
      <c r="BR70" s="43">
        <v>0</v>
      </c>
      <c r="BS70" s="40">
        <f t="shared" si="61"/>
        <v>636369</v>
      </c>
      <c r="BT70" s="41">
        <v>590380</v>
      </c>
      <c r="BU70" s="42">
        <v>45989</v>
      </c>
      <c r="BV70" s="40">
        <f t="shared" si="50"/>
        <v>8475</v>
      </c>
      <c r="BW70" s="41">
        <v>7484</v>
      </c>
      <c r="BX70" s="42">
        <v>991</v>
      </c>
      <c r="BY70" s="40">
        <f t="shared" si="51"/>
        <v>6995029</v>
      </c>
      <c r="BZ70" s="41">
        <v>6730852</v>
      </c>
      <c r="CA70" s="42">
        <v>264177</v>
      </c>
      <c r="CB70" s="40">
        <f t="shared" si="52"/>
        <v>481909</v>
      </c>
      <c r="CC70" s="41">
        <v>420541</v>
      </c>
      <c r="CD70" s="42">
        <v>61368</v>
      </c>
      <c r="CE70" s="50"/>
      <c r="CF70" s="55">
        <f t="shared" si="25"/>
        <v>0</v>
      </c>
      <c r="CG70" s="56">
        <v>0</v>
      </c>
      <c r="CH70" s="57">
        <v>0</v>
      </c>
      <c r="CI70" s="51"/>
      <c r="CJ70" s="55">
        <f t="shared" si="26"/>
        <v>0</v>
      </c>
      <c r="CK70" s="56">
        <v>0</v>
      </c>
      <c r="CL70" s="57">
        <v>0</v>
      </c>
      <c r="CM70" s="50"/>
      <c r="CN70" s="55">
        <f t="shared" si="27"/>
        <v>0</v>
      </c>
      <c r="CO70" s="56">
        <v>0</v>
      </c>
      <c r="CP70" s="57">
        <v>0</v>
      </c>
      <c r="CQ70" s="50"/>
      <c r="CR70" s="54">
        <f t="shared" si="53"/>
        <v>12544965</v>
      </c>
      <c r="CS70" s="38">
        <f t="shared" si="65"/>
        <v>8729041</v>
      </c>
      <c r="CT70" s="39">
        <f t="shared" si="65"/>
        <v>3815924</v>
      </c>
      <c r="CU70" s="46"/>
      <c r="CV70" s="40">
        <f t="shared" si="54"/>
        <v>161867</v>
      </c>
      <c r="CW70" s="41">
        <v>148297</v>
      </c>
      <c r="CX70" s="42">
        <v>13570</v>
      </c>
      <c r="CY70" s="40">
        <f t="shared" si="55"/>
        <v>2426949</v>
      </c>
      <c r="CZ70" s="41">
        <v>1925286</v>
      </c>
      <c r="DA70" s="42">
        <v>501663</v>
      </c>
      <c r="DB70" s="40">
        <f t="shared" si="56"/>
        <v>6587</v>
      </c>
      <c r="DC70" s="45">
        <v>0</v>
      </c>
      <c r="DD70" s="52">
        <v>6587</v>
      </c>
    </row>
    <row r="71" spans="1:109" s="53" customFormat="1" ht="13.8" thickBot="1" x14ac:dyDescent="0.3">
      <c r="A71" s="35"/>
      <c r="B71" s="36" t="s">
        <v>27</v>
      </c>
      <c r="C71" s="58">
        <f t="shared" si="67"/>
        <v>6610003</v>
      </c>
      <c r="D71" s="59">
        <v>1733799</v>
      </c>
      <c r="E71" s="99">
        <v>4876204</v>
      </c>
      <c r="F71" s="61">
        <f t="shared" si="35"/>
        <v>2922271</v>
      </c>
      <c r="G71" s="62">
        <v>1126594</v>
      </c>
      <c r="H71" s="101">
        <v>1795677</v>
      </c>
      <c r="I71" s="61">
        <f t="shared" si="36"/>
        <v>3687732</v>
      </c>
      <c r="J71" s="62">
        <v>607205</v>
      </c>
      <c r="K71" s="63">
        <v>3080527</v>
      </c>
      <c r="L71" s="61">
        <f t="shared" si="37"/>
        <v>819327</v>
      </c>
      <c r="M71" s="62">
        <v>135440</v>
      </c>
      <c r="N71" s="63">
        <v>683887</v>
      </c>
      <c r="O71" s="61">
        <f t="shared" si="38"/>
        <v>2868405</v>
      </c>
      <c r="P71" s="62">
        <v>471765</v>
      </c>
      <c r="Q71" s="101">
        <v>2396640</v>
      </c>
      <c r="R71" s="102">
        <f t="shared" si="39"/>
        <v>272499</v>
      </c>
      <c r="S71" s="100">
        <v>226440</v>
      </c>
      <c r="T71" s="63">
        <v>46059</v>
      </c>
      <c r="U71" s="61">
        <f t="shared" si="40"/>
        <v>4447</v>
      </c>
      <c r="V71" s="62">
        <v>4447</v>
      </c>
      <c r="W71" s="64">
        <v>0</v>
      </c>
      <c r="X71" s="61">
        <f t="shared" si="41"/>
        <v>3410780</v>
      </c>
      <c r="Y71" s="62">
        <v>376312</v>
      </c>
      <c r="Z71" s="63">
        <v>3034468</v>
      </c>
      <c r="AA71" s="65">
        <f t="shared" si="7"/>
        <v>0</v>
      </c>
      <c r="AB71" s="66">
        <v>0</v>
      </c>
      <c r="AC71" s="64">
        <v>0</v>
      </c>
      <c r="AD71" s="61">
        <f t="shared" si="42"/>
        <v>27474</v>
      </c>
      <c r="AE71" s="62">
        <v>6589</v>
      </c>
      <c r="AF71" s="63">
        <v>20885</v>
      </c>
      <c r="AG71" s="61">
        <f t="shared" si="43"/>
        <v>342957</v>
      </c>
      <c r="AH71" s="62">
        <v>335612</v>
      </c>
      <c r="AI71" s="63">
        <v>7345</v>
      </c>
      <c r="AJ71" s="46"/>
      <c r="AK71" s="67">
        <f t="shared" si="10"/>
        <v>0</v>
      </c>
      <c r="AL71" s="68">
        <v>0</v>
      </c>
      <c r="AM71" s="69">
        <v>0</v>
      </c>
      <c r="AN71" s="46"/>
      <c r="AO71" s="58">
        <f t="shared" si="44"/>
        <v>8544722</v>
      </c>
      <c r="AP71" s="59">
        <v>8184660</v>
      </c>
      <c r="AQ71" s="60">
        <v>360062</v>
      </c>
      <c r="AR71" s="61">
        <f t="shared" si="45"/>
        <v>7709610</v>
      </c>
      <c r="AS71" s="62">
        <v>7447007</v>
      </c>
      <c r="AT71" s="63">
        <v>262603</v>
      </c>
      <c r="AU71" s="61">
        <f t="shared" si="46"/>
        <v>835112</v>
      </c>
      <c r="AV71" s="62">
        <v>737653</v>
      </c>
      <c r="AW71" s="63">
        <v>97459</v>
      </c>
      <c r="AX71" s="65">
        <f t="shared" si="14"/>
        <v>0</v>
      </c>
      <c r="AY71" s="66">
        <v>0</v>
      </c>
      <c r="AZ71" s="64">
        <v>0</v>
      </c>
      <c r="BA71" s="65">
        <f t="shared" si="15"/>
        <v>0</v>
      </c>
      <c r="BB71" s="66">
        <v>0</v>
      </c>
      <c r="BC71" s="64">
        <v>0</v>
      </c>
      <c r="BD71" s="65">
        <f t="shared" si="66"/>
        <v>0</v>
      </c>
      <c r="BE71" s="66">
        <v>0</v>
      </c>
      <c r="BF71" s="64">
        <v>0</v>
      </c>
      <c r="BG71" s="61">
        <f t="shared" si="47"/>
        <v>7868355</v>
      </c>
      <c r="BH71" s="62">
        <v>7559508</v>
      </c>
      <c r="BI71" s="63">
        <v>308847</v>
      </c>
      <c r="BJ71" s="61">
        <f t="shared" si="48"/>
        <v>2848115</v>
      </c>
      <c r="BK71" s="62">
        <v>2719125</v>
      </c>
      <c r="BL71" s="63">
        <v>128990</v>
      </c>
      <c r="BM71" s="61">
        <f t="shared" si="19"/>
        <v>4404632</v>
      </c>
      <c r="BN71" s="62">
        <v>4247644</v>
      </c>
      <c r="BO71" s="63">
        <v>156988</v>
      </c>
      <c r="BP71" s="65">
        <v>1836</v>
      </c>
      <c r="BQ71" s="64">
        <v>1836</v>
      </c>
      <c r="BR71" s="64">
        <v>0</v>
      </c>
      <c r="BS71" s="61">
        <f t="shared" si="61"/>
        <v>676367</v>
      </c>
      <c r="BT71" s="62">
        <v>625152</v>
      </c>
      <c r="BU71" s="63">
        <v>51215</v>
      </c>
      <c r="BV71" s="61">
        <f t="shared" si="50"/>
        <v>8902</v>
      </c>
      <c r="BW71" s="62">
        <v>7863</v>
      </c>
      <c r="BX71" s="63">
        <v>1039</v>
      </c>
      <c r="BY71" s="61">
        <f t="shared" si="51"/>
        <v>8048241</v>
      </c>
      <c r="BZ71" s="62">
        <v>7750829</v>
      </c>
      <c r="CA71" s="63">
        <v>297412</v>
      </c>
      <c r="CB71" s="61">
        <f t="shared" si="52"/>
        <v>496481</v>
      </c>
      <c r="CC71" s="62">
        <v>433831</v>
      </c>
      <c r="CD71" s="63">
        <v>62650</v>
      </c>
      <c r="CE71" s="50"/>
      <c r="CF71" s="67">
        <f t="shared" si="25"/>
        <v>0</v>
      </c>
      <c r="CG71" s="68">
        <v>0</v>
      </c>
      <c r="CH71" s="69">
        <v>0</v>
      </c>
      <c r="CI71" s="51"/>
      <c r="CJ71" s="67">
        <f t="shared" si="26"/>
        <v>0</v>
      </c>
      <c r="CK71" s="68">
        <v>0</v>
      </c>
      <c r="CL71" s="69">
        <v>0</v>
      </c>
      <c r="CM71" s="50"/>
      <c r="CN71" s="67">
        <f t="shared" si="27"/>
        <v>0</v>
      </c>
      <c r="CO71" s="68">
        <v>0</v>
      </c>
      <c r="CP71" s="69">
        <v>0</v>
      </c>
      <c r="CQ71" s="50"/>
      <c r="CR71" s="58">
        <f t="shared" si="53"/>
        <v>15154725</v>
      </c>
      <c r="CS71" s="59">
        <f t="shared" si="65"/>
        <v>9918459</v>
      </c>
      <c r="CT71" s="60">
        <f t="shared" si="65"/>
        <v>5236266</v>
      </c>
      <c r="CU71" s="46"/>
      <c r="CV71" s="61">
        <f t="shared" si="54"/>
        <v>175910</v>
      </c>
      <c r="CW71" s="62">
        <v>161707</v>
      </c>
      <c r="CX71" s="63">
        <v>14203</v>
      </c>
      <c r="CY71" s="61">
        <f t="shared" si="55"/>
        <v>2877343</v>
      </c>
      <c r="CZ71" s="62">
        <v>2291742</v>
      </c>
      <c r="DA71" s="63">
        <v>585601</v>
      </c>
      <c r="DB71" s="61">
        <f t="shared" si="56"/>
        <v>10770</v>
      </c>
      <c r="DC71" s="66">
        <v>0</v>
      </c>
      <c r="DD71" s="70">
        <v>10770</v>
      </c>
    </row>
    <row r="72" spans="1:109" x14ac:dyDescent="0.3">
      <c r="A72" s="3"/>
      <c r="B72" s="3"/>
      <c r="C72" s="142"/>
      <c r="D72" s="142"/>
      <c r="E72" s="142"/>
      <c r="F72" s="142"/>
      <c r="G72" s="142"/>
      <c r="H72" s="142"/>
      <c r="I72" s="146"/>
      <c r="J72" s="146"/>
      <c r="K72" s="146"/>
      <c r="L72" s="142"/>
      <c r="M72" s="142"/>
      <c r="N72" s="142"/>
      <c r="O72" s="142"/>
      <c r="P72" s="142"/>
      <c r="Q72" s="142"/>
      <c r="R72" s="142"/>
      <c r="S72" s="146"/>
      <c r="T72" s="146"/>
      <c r="U72" s="142"/>
      <c r="V72" s="142"/>
      <c r="W72" s="142"/>
      <c r="X72" s="142"/>
      <c r="Y72" s="146"/>
      <c r="Z72" s="146"/>
      <c r="AA72" s="3"/>
      <c r="AB72" s="3"/>
      <c r="AC72" s="3"/>
      <c r="AD72" s="83"/>
      <c r="AE72" s="83"/>
      <c r="AF72" s="83"/>
      <c r="AG72" s="83"/>
      <c r="AH72" s="83"/>
      <c r="AI72" s="83"/>
      <c r="AJ72" s="8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83"/>
      <c r="BZ72" s="83"/>
      <c r="CA72" s="3"/>
      <c r="CB72" s="3"/>
      <c r="CC72" s="3"/>
      <c r="CD72" s="3"/>
      <c r="CE72" s="3"/>
      <c r="CG72" s="3"/>
      <c r="CH72" s="3"/>
      <c r="CI72" s="3"/>
      <c r="CK72" s="3"/>
      <c r="CL72" s="3"/>
      <c r="CM72" s="3"/>
      <c r="CO72" s="3"/>
      <c r="CP72" s="3"/>
      <c r="CQ72" s="3"/>
      <c r="CS72" s="3"/>
      <c r="CT72" s="3"/>
      <c r="DE72" s="53"/>
    </row>
    <row r="73" spans="1:109" x14ac:dyDescent="0.3">
      <c r="A73" s="3"/>
      <c r="B73" s="3"/>
      <c r="C73" s="147" t="s">
        <v>63</v>
      </c>
      <c r="D73" s="142"/>
      <c r="E73" s="142"/>
      <c r="F73" s="142"/>
      <c r="G73" s="142"/>
      <c r="H73" s="142"/>
      <c r="I73" s="146"/>
      <c r="J73" s="146"/>
      <c r="K73" s="146"/>
      <c r="L73" s="142"/>
      <c r="M73" s="142"/>
      <c r="N73" s="142"/>
      <c r="O73" s="142"/>
      <c r="P73" s="142"/>
      <c r="Q73" s="142"/>
      <c r="R73" s="142"/>
      <c r="S73" s="146"/>
      <c r="T73" s="146"/>
      <c r="U73" s="142"/>
      <c r="V73" s="142"/>
      <c r="W73" s="142"/>
      <c r="X73" s="142"/>
      <c r="Y73" s="146"/>
      <c r="Z73" s="146"/>
      <c r="AA73" s="3"/>
      <c r="AB73" s="3"/>
      <c r="AC73" s="3"/>
      <c r="AD73" s="83"/>
      <c r="AE73" s="83"/>
      <c r="AF73" s="83"/>
      <c r="AG73" s="83"/>
      <c r="AH73" s="83"/>
      <c r="AI73" s="83"/>
      <c r="AJ73" s="8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83"/>
      <c r="BZ73" s="83"/>
      <c r="CA73" s="3"/>
      <c r="CB73" s="3"/>
      <c r="CC73" s="3"/>
      <c r="CD73" s="3"/>
      <c r="CE73" s="3"/>
      <c r="CG73" s="3"/>
      <c r="CH73" s="3"/>
      <c r="CI73" s="3"/>
      <c r="CK73" s="3"/>
      <c r="CL73" s="3"/>
      <c r="CM73" s="3"/>
      <c r="CO73" s="3"/>
      <c r="CP73" s="3"/>
      <c r="CQ73" s="3"/>
      <c r="CS73" s="3"/>
      <c r="CT73" s="3"/>
      <c r="DE73" s="53"/>
    </row>
    <row r="74" spans="1:109" x14ac:dyDescent="0.3">
      <c r="A74" s="3"/>
      <c r="B74" s="3"/>
      <c r="C74" s="172" t="s">
        <v>77</v>
      </c>
      <c r="D74" s="142"/>
      <c r="E74" s="142"/>
      <c r="F74" s="142"/>
      <c r="G74" s="142"/>
      <c r="H74" s="142"/>
      <c r="I74" s="146"/>
      <c r="J74" s="146"/>
      <c r="K74" s="146"/>
      <c r="L74" s="142"/>
      <c r="M74" s="142"/>
      <c r="N74" s="142"/>
      <c r="O74" s="142"/>
      <c r="P74" s="142"/>
      <c r="Q74" s="142"/>
      <c r="R74" s="142"/>
      <c r="S74" s="146"/>
      <c r="T74" s="146"/>
      <c r="U74" s="142"/>
      <c r="V74" s="142"/>
      <c r="W74" s="142"/>
      <c r="X74" s="142"/>
      <c r="Y74" s="146"/>
      <c r="Z74" s="146"/>
      <c r="AA74" s="3"/>
      <c r="AB74" s="3"/>
      <c r="AC74" s="3"/>
      <c r="AD74" s="83"/>
      <c r="AE74" s="83"/>
      <c r="AF74" s="83"/>
      <c r="AG74" s="83"/>
      <c r="AH74" s="83"/>
      <c r="AI74" s="83"/>
      <c r="AJ74" s="8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83"/>
      <c r="BZ74" s="83"/>
      <c r="CA74" s="3"/>
      <c r="CB74" s="3"/>
      <c r="CC74" s="3"/>
      <c r="CD74" s="3"/>
      <c r="CE74" s="3"/>
      <c r="CG74" s="3"/>
      <c r="CH74" s="3"/>
      <c r="CI74" s="3"/>
      <c r="CK74" s="3"/>
      <c r="CL74" s="3"/>
      <c r="CM74" s="3"/>
      <c r="CO74" s="3"/>
      <c r="CP74" s="3"/>
      <c r="CQ74" s="3"/>
      <c r="CS74" s="3"/>
      <c r="CT74" s="3"/>
      <c r="DE74" s="53"/>
    </row>
    <row r="75" spans="1:109" x14ac:dyDescent="0.3">
      <c r="A75" s="3"/>
      <c r="B75" s="3"/>
      <c r="C75" s="142"/>
      <c r="D75" s="142"/>
      <c r="E75" s="142"/>
      <c r="F75" s="142"/>
      <c r="G75" s="142"/>
      <c r="H75" s="142"/>
      <c r="I75" s="146"/>
      <c r="J75" s="146"/>
      <c r="K75" s="146"/>
      <c r="L75" s="142"/>
      <c r="M75" s="142"/>
      <c r="N75" s="142"/>
      <c r="O75" s="142"/>
      <c r="P75" s="142"/>
      <c r="Q75" s="142"/>
      <c r="R75" s="142"/>
      <c r="S75" s="146"/>
      <c r="T75" s="146"/>
      <c r="U75" s="142"/>
      <c r="V75" s="142"/>
      <c r="W75" s="142"/>
      <c r="X75" s="142"/>
      <c r="Y75" s="146"/>
      <c r="Z75" s="146"/>
      <c r="AA75" s="3"/>
      <c r="AB75" s="3"/>
      <c r="AC75" s="3"/>
      <c r="AD75" s="83"/>
      <c r="AE75" s="83"/>
      <c r="AF75" s="83"/>
      <c r="AG75" s="83"/>
      <c r="AH75" s="83"/>
      <c r="AI75" s="83"/>
      <c r="AJ75" s="8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83"/>
      <c r="BZ75" s="83"/>
      <c r="CA75" s="3"/>
      <c r="CB75" s="3"/>
      <c r="CC75" s="3"/>
      <c r="CD75" s="3"/>
      <c r="CE75" s="3"/>
      <c r="CG75" s="3"/>
      <c r="CH75" s="3"/>
      <c r="CI75" s="3"/>
      <c r="CK75" s="3"/>
      <c r="CL75" s="3"/>
      <c r="CM75" s="3"/>
      <c r="CO75" s="3"/>
      <c r="CP75" s="3"/>
      <c r="CQ75" s="3"/>
      <c r="CS75" s="3"/>
      <c r="CT75" s="3"/>
      <c r="DE75" s="53"/>
    </row>
    <row r="76" spans="1:109" x14ac:dyDescent="0.3">
      <c r="A76" s="3"/>
      <c r="B76" s="3"/>
      <c r="C76" s="142"/>
      <c r="D76" s="142"/>
      <c r="E76" s="142"/>
      <c r="F76" s="142"/>
      <c r="G76" s="142"/>
      <c r="H76" s="142"/>
      <c r="I76" s="146"/>
      <c r="J76" s="146"/>
      <c r="K76" s="146"/>
      <c r="L76" s="142"/>
      <c r="M76" s="142"/>
      <c r="N76" s="142"/>
      <c r="O76" s="142"/>
      <c r="P76" s="142"/>
      <c r="Q76" s="142"/>
      <c r="R76" s="142"/>
      <c r="S76" s="146"/>
      <c r="T76" s="146"/>
      <c r="U76" s="142"/>
      <c r="V76" s="142"/>
      <c r="W76" s="142"/>
      <c r="X76" s="142"/>
      <c r="Y76" s="146"/>
      <c r="Z76" s="146"/>
      <c r="AA76" s="3"/>
      <c r="AB76" s="3"/>
      <c r="AC76" s="3"/>
      <c r="AD76" s="83"/>
      <c r="AE76" s="83"/>
      <c r="AF76" s="83"/>
      <c r="AG76" s="83"/>
      <c r="AH76" s="83"/>
      <c r="AI76" s="83"/>
      <c r="AJ76" s="8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83"/>
      <c r="BZ76" s="83"/>
      <c r="CA76" s="3"/>
      <c r="CB76" s="3"/>
      <c r="CC76" s="3"/>
      <c r="CD76" s="3"/>
      <c r="CE76" s="3"/>
      <c r="CG76" s="3"/>
      <c r="CH76" s="3"/>
      <c r="CI76" s="3"/>
      <c r="CK76" s="3"/>
      <c r="CL76" s="3"/>
      <c r="CM76" s="3"/>
      <c r="CO76" s="3"/>
      <c r="CP76" s="3"/>
      <c r="CQ76" s="3"/>
      <c r="CS76" s="3"/>
      <c r="CT76" s="3"/>
      <c r="DE76" s="53"/>
    </row>
    <row r="77" spans="1:109" x14ac:dyDescent="0.3">
      <c r="A77" s="3"/>
      <c r="B77" s="3"/>
      <c r="C77" s="142"/>
      <c r="D77" s="142"/>
      <c r="E77" s="142"/>
      <c r="F77" s="142"/>
      <c r="G77" s="142"/>
      <c r="H77" s="142"/>
      <c r="I77" s="146"/>
      <c r="J77" s="146"/>
      <c r="K77" s="146"/>
      <c r="L77" s="142"/>
      <c r="M77" s="142"/>
      <c r="N77" s="142"/>
      <c r="O77" s="142"/>
      <c r="P77" s="142"/>
      <c r="Q77" s="142"/>
      <c r="R77" s="142"/>
      <c r="S77" s="146"/>
      <c r="T77" s="146"/>
      <c r="U77" s="142"/>
      <c r="V77" s="142"/>
      <c r="W77" s="142"/>
      <c r="X77" s="142"/>
      <c r="Y77" s="146"/>
      <c r="Z77" s="146"/>
      <c r="AA77" s="3"/>
      <c r="AB77" s="3"/>
      <c r="AC77" s="3"/>
      <c r="AD77" s="83"/>
      <c r="AE77" s="83"/>
      <c r="AF77" s="83"/>
      <c r="AG77" s="83"/>
      <c r="AH77" s="83"/>
      <c r="AI77" s="83"/>
      <c r="AJ77" s="8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83"/>
      <c r="BZ77" s="83"/>
      <c r="CA77" s="3"/>
      <c r="CB77" s="3"/>
      <c r="CC77" s="3"/>
      <c r="CD77" s="3"/>
      <c r="CE77" s="3"/>
      <c r="CG77" s="3"/>
      <c r="CH77" s="3"/>
      <c r="CI77" s="3"/>
      <c r="CK77" s="3"/>
      <c r="CL77" s="3"/>
      <c r="CM77" s="3"/>
      <c r="CO77" s="3"/>
      <c r="CP77" s="3"/>
      <c r="CQ77" s="3"/>
      <c r="CS77" s="3"/>
      <c r="CT77" s="3"/>
      <c r="DE77" s="53"/>
    </row>
    <row r="78" spans="1:109" x14ac:dyDescent="0.3">
      <c r="A78" s="3"/>
      <c r="B78" s="3"/>
      <c r="C78" s="142"/>
      <c r="D78" s="142"/>
      <c r="E78" s="142"/>
      <c r="F78" s="142"/>
      <c r="G78" s="142"/>
      <c r="H78" s="142"/>
      <c r="I78" s="146"/>
      <c r="J78" s="146"/>
      <c r="K78" s="146"/>
      <c r="L78" s="142"/>
      <c r="M78" s="142"/>
      <c r="N78" s="142"/>
      <c r="O78" s="142"/>
      <c r="P78" s="142"/>
      <c r="Q78" s="142"/>
      <c r="R78" s="142"/>
      <c r="S78" s="146"/>
      <c r="T78" s="146"/>
      <c r="U78" s="142"/>
      <c r="V78" s="142"/>
      <c r="W78" s="142"/>
      <c r="X78" s="142"/>
      <c r="Y78" s="146"/>
      <c r="Z78" s="146"/>
      <c r="AA78" s="3"/>
      <c r="AB78" s="3"/>
      <c r="AC78" s="3"/>
      <c r="AD78" s="83"/>
      <c r="AE78" s="83"/>
      <c r="AF78" s="83"/>
      <c r="AG78" s="83"/>
      <c r="AH78" s="83"/>
      <c r="AI78" s="83"/>
      <c r="AJ78" s="8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83"/>
      <c r="BZ78" s="83"/>
      <c r="CA78" s="3"/>
      <c r="CB78" s="3"/>
      <c r="CC78" s="3"/>
      <c r="CD78" s="3"/>
      <c r="CE78" s="3"/>
      <c r="CG78" s="3"/>
      <c r="CH78" s="3"/>
      <c r="CI78" s="3"/>
      <c r="CK78" s="3"/>
      <c r="CL78" s="3"/>
      <c r="CM78" s="3"/>
      <c r="CO78" s="3"/>
      <c r="CP78" s="3"/>
      <c r="CQ78" s="3"/>
      <c r="CS78" s="3"/>
      <c r="CT78" s="3"/>
      <c r="DE78" s="53"/>
    </row>
    <row r="79" spans="1:109" x14ac:dyDescent="0.3">
      <c r="A79" s="3"/>
      <c r="B79" s="3"/>
      <c r="C79" s="142"/>
      <c r="D79" s="142"/>
      <c r="E79" s="142"/>
      <c r="F79" s="142"/>
      <c r="G79" s="142"/>
      <c r="H79" s="142"/>
      <c r="I79" s="146"/>
      <c r="J79" s="146"/>
      <c r="K79" s="146"/>
      <c r="L79" s="142"/>
      <c r="M79" s="142"/>
      <c r="N79" s="142"/>
      <c r="O79" s="142"/>
      <c r="P79" s="142"/>
      <c r="Q79" s="142"/>
      <c r="R79" s="142"/>
      <c r="S79" s="146"/>
      <c r="T79" s="146"/>
      <c r="U79" s="142"/>
      <c r="V79" s="142"/>
      <c r="W79" s="142"/>
      <c r="X79" s="142"/>
      <c r="Y79" s="146"/>
      <c r="Z79" s="146"/>
      <c r="AA79" s="3"/>
      <c r="AB79" s="3"/>
      <c r="AC79" s="3"/>
      <c r="AD79" s="83"/>
      <c r="AE79" s="83"/>
      <c r="AF79" s="83"/>
      <c r="AG79" s="83"/>
      <c r="AH79" s="83"/>
      <c r="AI79" s="83"/>
      <c r="AJ79" s="8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83"/>
      <c r="BZ79" s="83"/>
      <c r="CA79" s="3"/>
      <c r="CB79" s="3"/>
      <c r="CC79" s="3"/>
      <c r="CD79" s="3"/>
      <c r="CE79" s="3"/>
      <c r="CG79" s="3"/>
      <c r="CH79" s="3"/>
      <c r="CI79" s="3"/>
      <c r="CK79" s="3"/>
      <c r="CL79" s="3"/>
      <c r="CM79" s="3"/>
      <c r="CO79" s="3"/>
      <c r="CP79" s="3"/>
      <c r="CQ79" s="3"/>
      <c r="CS79" s="3"/>
      <c r="CT79" s="3"/>
      <c r="DE79" s="53"/>
    </row>
    <row r="80" spans="1:109" x14ac:dyDescent="0.3">
      <c r="A80" s="3"/>
      <c r="B80" s="3"/>
      <c r="C80" s="142"/>
      <c r="D80" s="142"/>
      <c r="E80" s="142"/>
      <c r="F80" s="142"/>
      <c r="G80" s="142"/>
      <c r="H80" s="142"/>
      <c r="I80" s="146"/>
      <c r="J80" s="146"/>
      <c r="K80" s="146"/>
      <c r="L80" s="142"/>
      <c r="M80" s="142"/>
      <c r="N80" s="142"/>
      <c r="O80" s="142"/>
      <c r="P80" s="142"/>
      <c r="Q80" s="142"/>
      <c r="R80" s="142"/>
      <c r="S80" s="146"/>
      <c r="T80" s="146"/>
      <c r="U80" s="142"/>
      <c r="V80" s="142"/>
      <c r="W80" s="142"/>
      <c r="X80" s="142"/>
      <c r="Y80" s="146"/>
      <c r="Z80" s="146"/>
      <c r="AA80" s="3"/>
      <c r="AB80" s="3"/>
      <c r="AC80" s="3"/>
      <c r="AD80" s="83"/>
      <c r="AE80" s="83"/>
      <c r="AF80" s="83"/>
      <c r="AG80" s="83"/>
      <c r="AH80" s="83"/>
      <c r="AI80" s="83"/>
      <c r="AJ80" s="8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83"/>
      <c r="BZ80" s="83"/>
      <c r="CA80" s="3"/>
      <c r="CB80" s="3"/>
      <c r="CC80" s="3"/>
      <c r="CD80" s="3"/>
      <c r="CE80" s="3"/>
      <c r="CG80" s="3"/>
      <c r="CH80" s="3"/>
      <c r="CI80" s="3"/>
      <c r="CK80" s="3"/>
      <c r="CL80" s="3"/>
      <c r="CM80" s="3"/>
      <c r="CO80" s="3"/>
      <c r="CP80" s="3"/>
      <c r="CQ80" s="3"/>
      <c r="CS80" s="3"/>
      <c r="CT80" s="3"/>
      <c r="DE80" s="53"/>
    </row>
    <row r="81" spans="1:109" x14ac:dyDescent="0.3">
      <c r="A81" s="3"/>
      <c r="B81" s="3"/>
      <c r="C81" s="142"/>
      <c r="D81" s="142"/>
      <c r="E81" s="142"/>
      <c r="F81" s="142"/>
      <c r="G81" s="142"/>
      <c r="H81" s="142"/>
      <c r="I81" s="146"/>
      <c r="J81" s="146"/>
      <c r="K81" s="146"/>
      <c r="L81" s="142"/>
      <c r="M81" s="142"/>
      <c r="N81" s="142"/>
      <c r="O81" s="142"/>
      <c r="P81" s="142"/>
      <c r="Q81" s="142"/>
      <c r="R81" s="142"/>
      <c r="S81" s="146"/>
      <c r="T81" s="146"/>
      <c r="U81" s="142"/>
      <c r="V81" s="142"/>
      <c r="W81" s="142"/>
      <c r="X81" s="142"/>
      <c r="Y81" s="146"/>
      <c r="Z81" s="146"/>
      <c r="AA81" s="3"/>
      <c r="AB81" s="3"/>
      <c r="AC81" s="3"/>
      <c r="AD81" s="83"/>
      <c r="AE81" s="83"/>
      <c r="AF81" s="83"/>
      <c r="AG81" s="83"/>
      <c r="AH81" s="83"/>
      <c r="AI81" s="83"/>
      <c r="AJ81" s="8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83"/>
      <c r="BZ81" s="83"/>
      <c r="CA81" s="3"/>
      <c r="CB81" s="3"/>
      <c r="CC81" s="3"/>
      <c r="CD81" s="3"/>
      <c r="CE81" s="3"/>
      <c r="CG81" s="3"/>
      <c r="CH81" s="3"/>
      <c r="CI81" s="3"/>
      <c r="CK81" s="3"/>
      <c r="CL81" s="3"/>
      <c r="CM81" s="3"/>
      <c r="CO81" s="3"/>
      <c r="CP81" s="3"/>
      <c r="CQ81" s="3"/>
      <c r="CS81" s="3"/>
      <c r="CT81" s="3"/>
      <c r="DE81" s="53"/>
    </row>
    <row r="82" spans="1:109" x14ac:dyDescent="0.3">
      <c r="A82" s="3"/>
      <c r="B82" s="3"/>
      <c r="C82" s="142"/>
      <c r="D82" s="142"/>
      <c r="E82" s="142"/>
      <c r="F82" s="142"/>
      <c r="G82" s="142"/>
      <c r="H82" s="142"/>
      <c r="I82" s="146"/>
      <c r="J82" s="146"/>
      <c r="K82" s="146"/>
      <c r="L82" s="142"/>
      <c r="M82" s="142"/>
      <c r="N82" s="142"/>
      <c r="O82" s="142"/>
      <c r="P82" s="142"/>
      <c r="Q82" s="142"/>
      <c r="R82" s="142"/>
      <c r="S82" s="146"/>
      <c r="T82" s="146"/>
      <c r="U82" s="142"/>
      <c r="V82" s="142"/>
      <c r="W82" s="142"/>
      <c r="X82" s="142"/>
      <c r="Y82" s="146"/>
      <c r="Z82" s="146"/>
      <c r="AA82" s="3"/>
      <c r="AB82" s="3"/>
      <c r="AC82" s="3"/>
      <c r="AD82" s="83"/>
      <c r="AE82" s="83"/>
      <c r="AF82" s="83"/>
      <c r="AG82" s="83"/>
      <c r="AH82" s="83"/>
      <c r="AI82" s="83"/>
      <c r="AJ82" s="8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83"/>
      <c r="BZ82" s="83"/>
      <c r="CA82" s="3"/>
      <c r="CB82" s="3"/>
      <c r="CC82" s="3"/>
      <c r="CD82" s="3"/>
      <c r="CE82" s="3"/>
      <c r="CG82" s="3"/>
      <c r="CH82" s="3"/>
      <c r="CI82" s="3"/>
      <c r="CK82" s="3"/>
      <c r="CL82" s="3"/>
      <c r="CM82" s="3"/>
      <c r="CO82" s="3"/>
      <c r="CP82" s="3"/>
      <c r="CQ82" s="3"/>
      <c r="CS82" s="3"/>
      <c r="CT82" s="3"/>
      <c r="DE82" s="53"/>
    </row>
    <row r="83" spans="1:109" x14ac:dyDescent="0.3">
      <c r="A83" s="3"/>
      <c r="B83" s="3"/>
      <c r="C83" s="142"/>
      <c r="D83" s="142"/>
      <c r="E83" s="142"/>
      <c r="F83" s="142"/>
      <c r="G83" s="142"/>
      <c r="H83" s="142"/>
      <c r="I83" s="146"/>
      <c r="J83" s="146"/>
      <c r="K83" s="146"/>
      <c r="L83" s="142"/>
      <c r="M83" s="142"/>
      <c r="N83" s="142"/>
      <c r="O83" s="142"/>
      <c r="P83" s="142"/>
      <c r="Q83" s="142"/>
      <c r="R83" s="142"/>
      <c r="S83" s="146"/>
      <c r="T83" s="146"/>
      <c r="U83" s="142"/>
      <c r="V83" s="142"/>
      <c r="W83" s="142"/>
      <c r="X83" s="142"/>
      <c r="Y83" s="146"/>
      <c r="Z83" s="146"/>
      <c r="AA83" s="3"/>
      <c r="AB83" s="3"/>
      <c r="AC83" s="3"/>
      <c r="AD83" s="83"/>
      <c r="AE83" s="83"/>
      <c r="AF83" s="83"/>
      <c r="AG83" s="83"/>
      <c r="AH83" s="83"/>
      <c r="AI83" s="83"/>
      <c r="AJ83" s="8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83"/>
      <c r="BZ83" s="83"/>
      <c r="CA83" s="3"/>
      <c r="CB83" s="3"/>
      <c r="CC83" s="3"/>
      <c r="CD83" s="3"/>
      <c r="CE83" s="3"/>
      <c r="CG83" s="3"/>
      <c r="CH83" s="3"/>
      <c r="CI83" s="3"/>
      <c r="CK83" s="3"/>
      <c r="CL83" s="3"/>
      <c r="CM83" s="3"/>
      <c r="CO83" s="3"/>
      <c r="CP83" s="3"/>
      <c r="CQ83" s="3"/>
      <c r="CS83" s="3"/>
      <c r="CT83" s="3"/>
      <c r="DE83" s="53"/>
    </row>
    <row r="84" spans="1:109" x14ac:dyDescent="0.3">
      <c r="A84" s="3"/>
      <c r="B84" s="3"/>
      <c r="C84" s="142"/>
      <c r="D84" s="142"/>
      <c r="E84" s="142"/>
      <c r="F84" s="142"/>
      <c r="G84" s="142"/>
      <c r="H84" s="142"/>
      <c r="I84" s="146"/>
      <c r="J84" s="146"/>
      <c r="K84" s="146"/>
      <c r="L84" s="142"/>
      <c r="M84" s="142"/>
      <c r="N84" s="142"/>
      <c r="O84" s="142"/>
      <c r="P84" s="142"/>
      <c r="Q84" s="142"/>
      <c r="R84" s="142"/>
      <c r="S84" s="146"/>
      <c r="T84" s="146"/>
      <c r="U84" s="142"/>
      <c r="V84" s="142"/>
      <c r="W84" s="142"/>
      <c r="X84" s="142"/>
      <c r="Y84" s="146"/>
      <c r="Z84" s="146"/>
      <c r="AA84" s="3"/>
      <c r="AB84" s="3"/>
      <c r="AC84" s="3"/>
      <c r="AD84" s="83"/>
      <c r="AE84" s="83"/>
      <c r="AF84" s="83"/>
      <c r="AG84" s="83"/>
      <c r="AH84" s="83"/>
      <c r="AI84" s="83"/>
      <c r="AJ84" s="8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83"/>
      <c r="BZ84" s="83"/>
      <c r="CA84" s="3"/>
      <c r="CB84" s="3"/>
      <c r="CC84" s="3"/>
      <c r="CD84" s="3"/>
      <c r="CE84" s="3"/>
      <c r="CG84" s="3"/>
      <c r="CH84" s="3"/>
      <c r="CI84" s="3"/>
      <c r="CK84" s="3"/>
      <c r="CL84" s="3"/>
      <c r="CM84" s="3"/>
      <c r="CO84" s="3"/>
      <c r="CP84" s="3"/>
      <c r="CQ84" s="3"/>
      <c r="CS84" s="3"/>
      <c r="CT84" s="3"/>
      <c r="DE84" s="53"/>
    </row>
    <row r="85" spans="1:109" x14ac:dyDescent="0.3">
      <c r="A85" s="3"/>
      <c r="B85" s="3"/>
      <c r="C85" s="142"/>
      <c r="D85" s="142"/>
      <c r="E85" s="142"/>
      <c r="F85" s="142"/>
      <c r="G85" s="142"/>
      <c r="H85" s="142"/>
      <c r="I85" s="146"/>
      <c r="J85" s="146"/>
      <c r="K85" s="146"/>
      <c r="L85" s="142"/>
      <c r="M85" s="142"/>
      <c r="N85" s="142"/>
      <c r="O85" s="142"/>
      <c r="P85" s="142"/>
      <c r="Q85" s="142"/>
      <c r="R85" s="142"/>
      <c r="S85" s="146"/>
      <c r="T85" s="146"/>
      <c r="U85" s="142"/>
      <c r="V85" s="142"/>
      <c r="W85" s="142"/>
      <c r="X85" s="142"/>
      <c r="Y85" s="146"/>
      <c r="Z85" s="146"/>
      <c r="AA85" s="3"/>
      <c r="AB85" s="3"/>
      <c r="AC85" s="3"/>
      <c r="AD85" s="83"/>
      <c r="AE85" s="83"/>
      <c r="AF85" s="83"/>
      <c r="AG85" s="83"/>
      <c r="AH85" s="83"/>
      <c r="AI85" s="83"/>
      <c r="AJ85" s="8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83"/>
      <c r="BZ85" s="83"/>
      <c r="CA85" s="3"/>
      <c r="CB85" s="3"/>
      <c r="CC85" s="3"/>
      <c r="CD85" s="3"/>
      <c r="CE85" s="3"/>
      <c r="CG85" s="3"/>
      <c r="CH85" s="3"/>
      <c r="CI85" s="3"/>
      <c r="CK85" s="3"/>
      <c r="CL85" s="3"/>
      <c r="CM85" s="3"/>
      <c r="CO85" s="3"/>
      <c r="CP85" s="3"/>
      <c r="CQ85" s="3"/>
      <c r="CS85" s="3"/>
      <c r="CT85" s="3"/>
      <c r="DE85" s="53"/>
    </row>
    <row r="86" spans="1:109" x14ac:dyDescent="0.3">
      <c r="A86" s="3"/>
      <c r="B86" s="3"/>
      <c r="C86" s="142"/>
      <c r="D86" s="142"/>
      <c r="E86" s="142"/>
      <c r="F86" s="142"/>
      <c r="G86" s="142"/>
      <c r="H86" s="142"/>
      <c r="I86" s="146"/>
      <c r="J86" s="146"/>
      <c r="K86" s="146"/>
      <c r="L86" s="142"/>
      <c r="M86" s="142"/>
      <c r="N86" s="142"/>
      <c r="O86" s="142"/>
      <c r="P86" s="142"/>
      <c r="Q86" s="142"/>
      <c r="R86" s="142"/>
      <c r="S86" s="146"/>
      <c r="T86" s="146"/>
      <c r="U86" s="142"/>
      <c r="V86" s="142"/>
      <c r="W86" s="142"/>
      <c r="X86" s="142"/>
      <c r="Y86" s="146"/>
      <c r="Z86" s="146"/>
      <c r="AA86" s="3"/>
      <c r="AB86" s="3"/>
      <c r="AC86" s="3"/>
      <c r="AD86" s="83"/>
      <c r="AE86" s="83"/>
      <c r="AF86" s="83"/>
      <c r="AG86" s="83"/>
      <c r="AH86" s="83"/>
      <c r="AI86" s="83"/>
      <c r="AJ86" s="8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83"/>
      <c r="BZ86" s="83"/>
      <c r="CA86" s="3"/>
      <c r="CB86" s="3"/>
      <c r="CC86" s="3"/>
      <c r="CD86" s="3"/>
      <c r="CE86" s="3"/>
      <c r="CG86" s="3"/>
      <c r="CH86" s="3"/>
      <c r="CI86" s="3"/>
      <c r="CK86" s="3"/>
      <c r="CL86" s="3"/>
      <c r="CM86" s="3"/>
      <c r="CO86" s="3"/>
      <c r="CP86" s="3"/>
      <c r="CQ86" s="3"/>
      <c r="CS86" s="3"/>
      <c r="CT86" s="3"/>
      <c r="DE86" s="53"/>
    </row>
    <row r="87" spans="1:109" x14ac:dyDescent="0.3">
      <c r="A87" s="3"/>
      <c r="B87" s="3"/>
      <c r="C87" s="142"/>
      <c r="D87" s="142"/>
      <c r="E87" s="142"/>
      <c r="F87" s="142"/>
      <c r="G87" s="142"/>
      <c r="H87" s="142"/>
      <c r="I87" s="146"/>
      <c r="J87" s="146"/>
      <c r="K87" s="146"/>
      <c r="L87" s="142"/>
      <c r="M87" s="142"/>
      <c r="N87" s="142"/>
      <c r="O87" s="142"/>
      <c r="P87" s="142"/>
      <c r="Q87" s="142"/>
      <c r="R87" s="142"/>
      <c r="S87" s="146"/>
      <c r="T87" s="146"/>
      <c r="U87" s="142"/>
      <c r="V87" s="142"/>
      <c r="W87" s="142"/>
      <c r="X87" s="142"/>
      <c r="Y87" s="146"/>
      <c r="Z87" s="146"/>
      <c r="AA87" s="3"/>
      <c r="AB87" s="3"/>
      <c r="AC87" s="3"/>
      <c r="AD87" s="83"/>
      <c r="AE87" s="83"/>
      <c r="AF87" s="83"/>
      <c r="AG87" s="83"/>
      <c r="AH87" s="83"/>
      <c r="AI87" s="83"/>
      <c r="AJ87" s="8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83"/>
      <c r="BZ87" s="83"/>
      <c r="CA87" s="3"/>
      <c r="CB87" s="3"/>
      <c r="CC87" s="3"/>
      <c r="CD87" s="3"/>
      <c r="CE87" s="3"/>
      <c r="CG87" s="3"/>
      <c r="CH87" s="3"/>
      <c r="CI87" s="3"/>
      <c r="CK87" s="3"/>
      <c r="CL87" s="3"/>
      <c r="CM87" s="3"/>
      <c r="CO87" s="3"/>
      <c r="CP87" s="3"/>
      <c r="CQ87" s="3"/>
      <c r="CS87" s="3"/>
      <c r="CT87" s="3"/>
      <c r="DE87" s="53"/>
    </row>
    <row r="88" spans="1:109" x14ac:dyDescent="0.3">
      <c r="A88" s="3"/>
      <c r="B88" s="3"/>
      <c r="C88" s="142"/>
      <c r="D88" s="142"/>
      <c r="E88" s="142"/>
      <c r="F88" s="142"/>
      <c r="G88" s="142"/>
      <c r="H88" s="142"/>
      <c r="I88" s="146"/>
      <c r="J88" s="146"/>
      <c r="K88" s="146"/>
      <c r="L88" s="142"/>
      <c r="M88" s="142"/>
      <c r="N88" s="142"/>
      <c r="O88" s="142"/>
      <c r="P88" s="142"/>
      <c r="Q88" s="142"/>
      <c r="R88" s="142"/>
      <c r="S88" s="146"/>
      <c r="T88" s="146"/>
      <c r="U88" s="142"/>
      <c r="V88" s="142"/>
      <c r="W88" s="142"/>
      <c r="X88" s="142"/>
      <c r="Y88" s="146"/>
      <c r="Z88" s="146"/>
      <c r="AA88" s="3"/>
      <c r="AB88" s="3"/>
      <c r="AC88" s="3"/>
      <c r="AD88" s="83"/>
      <c r="AE88" s="83"/>
      <c r="AF88" s="83"/>
      <c r="AG88" s="83"/>
      <c r="AH88" s="83"/>
      <c r="AI88" s="83"/>
      <c r="AJ88" s="8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83"/>
      <c r="BZ88" s="83"/>
      <c r="CA88" s="3"/>
      <c r="CB88" s="3"/>
      <c r="CC88" s="3"/>
      <c r="CD88" s="3"/>
      <c r="CE88" s="3"/>
      <c r="CG88" s="3"/>
      <c r="CH88" s="3"/>
      <c r="CI88" s="3"/>
      <c r="CK88" s="3"/>
      <c r="CL88" s="3"/>
      <c r="CM88" s="3"/>
      <c r="CO88" s="3"/>
      <c r="CP88" s="3"/>
      <c r="CQ88" s="3"/>
      <c r="CS88" s="3"/>
      <c r="CT88" s="3"/>
      <c r="DE88" s="53"/>
    </row>
    <row r="89" spans="1:109" x14ac:dyDescent="0.3">
      <c r="A89" s="3"/>
      <c r="B89" s="3"/>
      <c r="C89" s="142"/>
      <c r="D89" s="142"/>
      <c r="E89" s="142"/>
      <c r="F89" s="142"/>
      <c r="G89" s="142"/>
      <c r="H89" s="142"/>
      <c r="I89" s="146"/>
      <c r="J89" s="146"/>
      <c r="K89" s="146"/>
      <c r="L89" s="142"/>
      <c r="M89" s="142"/>
      <c r="N89" s="142"/>
      <c r="O89" s="142"/>
      <c r="P89" s="142"/>
      <c r="Q89" s="142"/>
      <c r="R89" s="142"/>
      <c r="S89" s="146"/>
      <c r="T89" s="146"/>
      <c r="U89" s="142"/>
      <c r="V89" s="142"/>
      <c r="W89" s="142"/>
      <c r="X89" s="142"/>
      <c r="Y89" s="146"/>
      <c r="Z89" s="146"/>
      <c r="AA89" s="3"/>
      <c r="AB89" s="3"/>
      <c r="AC89" s="3"/>
      <c r="AD89" s="83"/>
      <c r="AE89" s="83"/>
      <c r="AF89" s="83"/>
      <c r="AG89" s="83"/>
      <c r="AH89" s="83"/>
      <c r="AI89" s="83"/>
      <c r="AJ89" s="8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83"/>
      <c r="BZ89" s="83"/>
      <c r="CA89" s="3"/>
      <c r="CB89" s="3"/>
      <c r="CC89" s="3"/>
      <c r="CD89" s="3"/>
      <c r="CE89" s="3"/>
      <c r="CG89" s="3"/>
      <c r="CH89" s="3"/>
      <c r="CI89" s="3"/>
      <c r="CK89" s="3"/>
      <c r="CL89" s="3"/>
      <c r="CM89" s="3"/>
      <c r="CO89" s="3"/>
      <c r="CP89" s="3"/>
      <c r="CQ89" s="3"/>
      <c r="CS89" s="3"/>
      <c r="CT89" s="3"/>
      <c r="DE89" s="53"/>
    </row>
    <row r="90" spans="1:109" x14ac:dyDescent="0.3">
      <c r="A90" s="3"/>
      <c r="B90" s="3"/>
      <c r="C90" s="142"/>
      <c r="D90" s="142"/>
      <c r="E90" s="142"/>
      <c r="F90" s="142"/>
      <c r="G90" s="142"/>
      <c r="H90" s="142"/>
      <c r="I90" s="146"/>
      <c r="J90" s="146"/>
      <c r="K90" s="146"/>
      <c r="L90" s="142"/>
      <c r="M90" s="142"/>
      <c r="N90" s="142"/>
      <c r="O90" s="142"/>
      <c r="P90" s="142"/>
      <c r="Q90" s="142"/>
      <c r="R90" s="142"/>
      <c r="S90" s="146"/>
      <c r="T90" s="146"/>
      <c r="U90" s="142"/>
      <c r="V90" s="142"/>
      <c r="W90" s="142"/>
      <c r="X90" s="142"/>
      <c r="Y90" s="146"/>
      <c r="Z90" s="146"/>
      <c r="AA90" s="3"/>
      <c r="AB90" s="3"/>
      <c r="AC90" s="3"/>
      <c r="AD90" s="83"/>
      <c r="AE90" s="83"/>
      <c r="AF90" s="83"/>
      <c r="AG90" s="83"/>
      <c r="AH90" s="83"/>
      <c r="AI90" s="83"/>
      <c r="AJ90" s="8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83"/>
      <c r="BZ90" s="83"/>
      <c r="CA90" s="3"/>
      <c r="CB90" s="3"/>
      <c r="CC90" s="3"/>
      <c r="CD90" s="3"/>
      <c r="CE90" s="3"/>
      <c r="CG90" s="3"/>
      <c r="CH90" s="3"/>
      <c r="CI90" s="3"/>
      <c r="CK90" s="3"/>
      <c r="CL90" s="3"/>
      <c r="CM90" s="3"/>
      <c r="CO90" s="3"/>
      <c r="CP90" s="3"/>
      <c r="CQ90" s="3"/>
      <c r="CS90" s="3"/>
      <c r="CT90" s="3"/>
      <c r="DE90" s="53"/>
    </row>
    <row r="91" spans="1:109" x14ac:dyDescent="0.3">
      <c r="A91" s="3"/>
      <c r="B91" s="3"/>
      <c r="C91" s="142"/>
      <c r="D91" s="142"/>
      <c r="E91" s="142"/>
      <c r="F91" s="142"/>
      <c r="G91" s="142"/>
      <c r="H91" s="142"/>
      <c r="I91" s="146"/>
      <c r="J91" s="146"/>
      <c r="K91" s="146"/>
      <c r="L91" s="142"/>
      <c r="M91" s="142"/>
      <c r="N91" s="142"/>
      <c r="O91" s="142"/>
      <c r="P91" s="142"/>
      <c r="Q91" s="142"/>
      <c r="R91" s="142"/>
      <c r="S91" s="146"/>
      <c r="T91" s="146"/>
      <c r="U91" s="142"/>
      <c r="V91" s="142"/>
      <c r="W91" s="142"/>
      <c r="X91" s="142"/>
      <c r="Y91" s="146"/>
      <c r="Z91" s="146"/>
      <c r="AA91" s="3"/>
      <c r="AB91" s="3"/>
      <c r="AC91" s="3"/>
      <c r="AD91" s="83"/>
      <c r="AE91" s="83"/>
      <c r="AF91" s="83"/>
      <c r="AG91" s="83"/>
      <c r="AH91" s="83"/>
      <c r="AI91" s="83"/>
      <c r="AJ91" s="8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83"/>
      <c r="BZ91" s="83"/>
      <c r="CA91" s="3"/>
      <c r="CB91" s="3"/>
      <c r="CC91" s="3"/>
      <c r="CD91" s="3"/>
      <c r="CE91" s="3"/>
      <c r="CG91" s="3"/>
      <c r="CH91" s="3"/>
      <c r="CI91" s="3"/>
      <c r="CK91" s="3"/>
      <c r="CL91" s="3"/>
      <c r="CM91" s="3"/>
      <c r="CO91" s="3"/>
      <c r="CP91" s="3"/>
      <c r="CQ91" s="3"/>
      <c r="CS91" s="3"/>
      <c r="CT91" s="3"/>
      <c r="DE91" s="53"/>
    </row>
    <row r="92" spans="1:109" x14ac:dyDescent="0.3">
      <c r="A92" s="3"/>
      <c r="B92" s="3"/>
      <c r="C92" s="142"/>
      <c r="D92" s="142"/>
      <c r="E92" s="142"/>
      <c r="F92" s="142"/>
      <c r="G92" s="142"/>
      <c r="H92" s="142"/>
      <c r="I92" s="146"/>
      <c r="J92" s="146"/>
      <c r="K92" s="146"/>
      <c r="L92" s="142"/>
      <c r="M92" s="142"/>
      <c r="N92" s="142"/>
      <c r="O92" s="142"/>
      <c r="P92" s="142"/>
      <c r="Q92" s="142"/>
      <c r="R92" s="142"/>
      <c r="S92" s="146"/>
      <c r="T92" s="146"/>
      <c r="U92" s="142"/>
      <c r="V92" s="142"/>
      <c r="W92" s="142"/>
      <c r="X92" s="142"/>
      <c r="Y92" s="146"/>
      <c r="Z92" s="146"/>
      <c r="AA92" s="3"/>
      <c r="AB92" s="3"/>
      <c r="AC92" s="3"/>
      <c r="AD92" s="83"/>
      <c r="AE92" s="83"/>
      <c r="AF92" s="83"/>
      <c r="AG92" s="83"/>
      <c r="AH92" s="83"/>
      <c r="AI92" s="83"/>
      <c r="AJ92" s="8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83"/>
      <c r="BZ92" s="83"/>
      <c r="CA92" s="3"/>
      <c r="CB92" s="3"/>
      <c r="CC92" s="3"/>
      <c r="CD92" s="3"/>
      <c r="CE92" s="3"/>
      <c r="CG92" s="3"/>
      <c r="CH92" s="3"/>
      <c r="CI92" s="3"/>
      <c r="CK92" s="3"/>
      <c r="CL92" s="3"/>
      <c r="CM92" s="3"/>
      <c r="CO92" s="3"/>
      <c r="CP92" s="3"/>
      <c r="CQ92" s="3"/>
      <c r="CS92" s="3"/>
      <c r="CT92" s="3"/>
      <c r="DE92" s="53"/>
    </row>
    <row r="93" spans="1:109" x14ac:dyDescent="0.3">
      <c r="A93" s="3"/>
      <c r="B93" s="3"/>
      <c r="C93" s="142"/>
      <c r="D93" s="142"/>
      <c r="E93" s="142"/>
      <c r="F93" s="142"/>
      <c r="G93" s="142"/>
      <c r="H93" s="142"/>
      <c r="I93" s="146"/>
      <c r="J93" s="146"/>
      <c r="K93" s="146"/>
      <c r="L93" s="142"/>
      <c r="M93" s="142"/>
      <c r="N93" s="142"/>
      <c r="O93" s="142"/>
      <c r="P93" s="142"/>
      <c r="Q93" s="142"/>
      <c r="R93" s="142"/>
      <c r="S93" s="146"/>
      <c r="T93" s="146"/>
      <c r="U93" s="142"/>
      <c r="V93" s="142"/>
      <c r="W93" s="142"/>
      <c r="X93" s="142"/>
      <c r="Y93" s="146"/>
      <c r="Z93" s="146"/>
      <c r="AA93" s="3"/>
      <c r="AB93" s="3"/>
      <c r="AC93" s="3"/>
      <c r="AD93" s="83"/>
      <c r="AE93" s="83"/>
      <c r="AF93" s="83"/>
      <c r="AG93" s="83"/>
      <c r="AH93" s="83"/>
      <c r="AI93" s="83"/>
      <c r="AJ93" s="8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83"/>
      <c r="BZ93" s="83"/>
      <c r="CA93" s="3"/>
      <c r="CB93" s="3"/>
      <c r="CC93" s="3"/>
      <c r="CD93" s="3"/>
      <c r="CE93" s="3"/>
      <c r="CG93" s="3"/>
      <c r="CH93" s="3"/>
      <c r="CI93" s="3"/>
      <c r="CK93" s="3"/>
      <c r="CL93" s="3"/>
      <c r="CM93" s="3"/>
      <c r="CO93" s="3"/>
      <c r="CP93" s="3"/>
      <c r="CQ93" s="3"/>
      <c r="CS93" s="3"/>
      <c r="CT93" s="3"/>
      <c r="DE93" s="53"/>
    </row>
    <row r="94" spans="1:109" x14ac:dyDescent="0.3">
      <c r="A94" s="3"/>
      <c r="B94" s="3"/>
      <c r="C94" s="142"/>
      <c r="D94" s="142"/>
      <c r="E94" s="142"/>
      <c r="F94" s="142"/>
      <c r="G94" s="142"/>
      <c r="H94" s="142"/>
      <c r="I94" s="146"/>
      <c r="J94" s="146"/>
      <c r="K94" s="146"/>
      <c r="L94" s="142"/>
      <c r="M94" s="142"/>
      <c r="N94" s="142"/>
      <c r="O94" s="142"/>
      <c r="P94" s="142"/>
      <c r="Q94" s="142"/>
      <c r="R94" s="142"/>
      <c r="S94" s="146"/>
      <c r="T94" s="146"/>
      <c r="U94" s="142"/>
      <c r="V94" s="142"/>
      <c r="W94" s="142"/>
      <c r="X94" s="142"/>
      <c r="Y94" s="146"/>
      <c r="Z94" s="146"/>
      <c r="AA94" s="3"/>
      <c r="AB94" s="3"/>
      <c r="AC94" s="3"/>
      <c r="AD94" s="83"/>
      <c r="AE94" s="83"/>
      <c r="AF94" s="83"/>
      <c r="AG94" s="83"/>
      <c r="AH94" s="83"/>
      <c r="AI94" s="83"/>
      <c r="AJ94" s="8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83"/>
      <c r="BZ94" s="83"/>
      <c r="CA94" s="3"/>
      <c r="CB94" s="3"/>
      <c r="CC94" s="3"/>
      <c r="CD94" s="3"/>
      <c r="CE94" s="3"/>
      <c r="CG94" s="3"/>
      <c r="CH94" s="3"/>
      <c r="CI94" s="3"/>
      <c r="CK94" s="3"/>
      <c r="CL94" s="3"/>
      <c r="CM94" s="3"/>
      <c r="CO94" s="3"/>
      <c r="CP94" s="3"/>
      <c r="CQ94" s="3"/>
      <c r="CS94" s="3"/>
      <c r="CT94" s="3"/>
      <c r="DE94" s="53"/>
    </row>
    <row r="95" spans="1:109" x14ac:dyDescent="0.3">
      <c r="A95" s="3"/>
      <c r="B95" s="3"/>
      <c r="C95" s="142"/>
      <c r="D95" s="142"/>
      <c r="E95" s="142"/>
      <c r="F95" s="142"/>
      <c r="G95" s="142"/>
      <c r="H95" s="142"/>
      <c r="I95" s="146"/>
      <c r="J95" s="146"/>
      <c r="K95" s="146"/>
      <c r="L95" s="142"/>
      <c r="M95" s="142"/>
      <c r="N95" s="142"/>
      <c r="O95" s="142"/>
      <c r="P95" s="142"/>
      <c r="Q95" s="142"/>
      <c r="R95" s="142"/>
      <c r="S95" s="146"/>
      <c r="T95" s="146"/>
      <c r="U95" s="142"/>
      <c r="V95" s="142"/>
      <c r="W95" s="142"/>
      <c r="X95" s="142"/>
      <c r="Y95" s="146"/>
      <c r="Z95" s="146"/>
      <c r="AA95" s="3"/>
      <c r="AB95" s="3"/>
      <c r="AC95" s="3"/>
      <c r="AD95" s="83"/>
      <c r="AE95" s="83"/>
      <c r="AF95" s="83"/>
      <c r="AG95" s="83"/>
      <c r="AH95" s="83"/>
      <c r="AI95" s="83"/>
      <c r="AJ95" s="8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83"/>
      <c r="BZ95" s="83"/>
      <c r="CA95" s="3"/>
      <c r="CB95" s="3"/>
      <c r="CC95" s="3"/>
      <c r="CD95" s="3"/>
      <c r="CE95" s="3"/>
      <c r="CG95" s="3"/>
      <c r="CH95" s="3"/>
      <c r="CI95" s="3"/>
      <c r="CK95" s="3"/>
      <c r="CL95" s="3"/>
      <c r="CM95" s="3"/>
      <c r="CO95" s="3"/>
      <c r="CP95" s="3"/>
      <c r="CQ95" s="3"/>
      <c r="CS95" s="3"/>
      <c r="CT95" s="3"/>
      <c r="DE95" s="53"/>
    </row>
    <row r="96" spans="1:109" x14ac:dyDescent="0.3">
      <c r="A96" s="3"/>
      <c r="B96" s="3"/>
      <c r="C96" s="142"/>
      <c r="D96" s="142"/>
      <c r="E96" s="142"/>
      <c r="F96" s="142"/>
      <c r="G96" s="142"/>
      <c r="H96" s="142"/>
      <c r="I96" s="146"/>
      <c r="J96" s="146"/>
      <c r="K96" s="146"/>
      <c r="L96" s="142"/>
      <c r="M96" s="142"/>
      <c r="N96" s="142"/>
      <c r="O96" s="142"/>
      <c r="P96" s="142"/>
      <c r="Q96" s="142"/>
      <c r="R96" s="142"/>
      <c r="S96" s="146"/>
      <c r="T96" s="146"/>
      <c r="U96" s="142"/>
      <c r="V96" s="142"/>
      <c r="W96" s="142"/>
      <c r="X96" s="142"/>
      <c r="Y96" s="146"/>
      <c r="Z96" s="146"/>
      <c r="AA96" s="3"/>
      <c r="AB96" s="3"/>
      <c r="AC96" s="3"/>
      <c r="AD96" s="83"/>
      <c r="AE96" s="83"/>
      <c r="AF96" s="83"/>
      <c r="AG96" s="83"/>
      <c r="AH96" s="83"/>
      <c r="AI96" s="83"/>
      <c r="AJ96" s="8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83"/>
      <c r="BZ96" s="83"/>
      <c r="CA96" s="3"/>
      <c r="CB96" s="3"/>
      <c r="CC96" s="3"/>
      <c r="CD96" s="3"/>
      <c r="CE96" s="3"/>
      <c r="CG96" s="3"/>
      <c r="CH96" s="3"/>
      <c r="CI96" s="3"/>
      <c r="CK96" s="3"/>
      <c r="CL96" s="3"/>
      <c r="CM96" s="3"/>
      <c r="CO96" s="3"/>
      <c r="CP96" s="3"/>
      <c r="CQ96" s="3"/>
      <c r="CS96" s="3"/>
      <c r="CT96" s="3"/>
      <c r="DE96" s="53"/>
    </row>
    <row r="97" spans="1:109" x14ac:dyDescent="0.3">
      <c r="A97" s="3"/>
      <c r="B97" s="3"/>
      <c r="C97" s="142"/>
      <c r="D97" s="142"/>
      <c r="E97" s="142"/>
      <c r="F97" s="142"/>
      <c r="G97" s="142"/>
      <c r="H97" s="142"/>
      <c r="I97" s="146"/>
      <c r="J97" s="146"/>
      <c r="K97" s="146"/>
      <c r="L97" s="142"/>
      <c r="M97" s="142"/>
      <c r="N97" s="142"/>
      <c r="O97" s="142"/>
      <c r="P97" s="142"/>
      <c r="Q97" s="142"/>
      <c r="R97" s="142"/>
      <c r="S97" s="146"/>
      <c r="T97" s="146"/>
      <c r="U97" s="142"/>
      <c r="V97" s="142"/>
      <c r="W97" s="142"/>
      <c r="X97" s="142"/>
      <c r="Y97" s="146"/>
      <c r="Z97" s="146"/>
      <c r="AA97" s="3"/>
      <c r="AB97" s="3"/>
      <c r="AC97" s="3"/>
      <c r="AD97" s="83"/>
      <c r="AE97" s="83"/>
      <c r="AF97" s="83"/>
      <c r="AG97" s="83"/>
      <c r="AH97" s="83"/>
      <c r="AI97" s="83"/>
      <c r="AJ97" s="8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83"/>
      <c r="BZ97" s="83"/>
      <c r="CA97" s="3"/>
      <c r="CB97" s="3"/>
      <c r="CC97" s="3"/>
      <c r="CD97" s="3"/>
      <c r="CE97" s="3"/>
      <c r="CG97" s="3"/>
      <c r="CH97" s="3"/>
      <c r="CI97" s="3"/>
      <c r="CK97" s="3"/>
      <c r="CL97" s="3"/>
      <c r="CM97" s="3"/>
      <c r="CO97" s="3"/>
      <c r="CP97" s="3"/>
      <c r="CQ97" s="3"/>
      <c r="CS97" s="3"/>
      <c r="CT97" s="3"/>
      <c r="DE97" s="53"/>
    </row>
    <row r="98" spans="1:109" x14ac:dyDescent="0.3">
      <c r="A98" s="3"/>
      <c r="B98" s="3"/>
      <c r="C98" s="142"/>
      <c r="D98" s="142"/>
      <c r="E98" s="142"/>
      <c r="F98" s="142"/>
      <c r="G98" s="142"/>
      <c r="H98" s="142"/>
      <c r="I98" s="146"/>
      <c r="J98" s="146"/>
      <c r="K98" s="146"/>
      <c r="L98" s="142"/>
      <c r="M98" s="142"/>
      <c r="N98" s="142"/>
      <c r="O98" s="142"/>
      <c r="P98" s="142"/>
      <c r="Q98" s="142"/>
      <c r="R98" s="142"/>
      <c r="S98" s="146"/>
      <c r="T98" s="146"/>
      <c r="U98" s="142"/>
      <c r="V98" s="142"/>
      <c r="W98" s="142"/>
      <c r="X98" s="142"/>
      <c r="Y98" s="146"/>
      <c r="Z98" s="146"/>
      <c r="AA98" s="3"/>
      <c r="AB98" s="3"/>
      <c r="AC98" s="3"/>
      <c r="AD98" s="83"/>
      <c r="AE98" s="83"/>
      <c r="AF98" s="83"/>
      <c r="AG98" s="83"/>
      <c r="AH98" s="83"/>
      <c r="AI98" s="83"/>
      <c r="AJ98" s="8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83"/>
      <c r="BZ98" s="83"/>
      <c r="CA98" s="3"/>
      <c r="CB98" s="3"/>
      <c r="CC98" s="3"/>
      <c r="CD98" s="3"/>
      <c r="CE98" s="3"/>
      <c r="CG98" s="3"/>
      <c r="CH98" s="3"/>
      <c r="CI98" s="3"/>
      <c r="CK98" s="3"/>
      <c r="CL98" s="3"/>
      <c r="CM98" s="3"/>
      <c r="CO98" s="3"/>
      <c r="CP98" s="3"/>
      <c r="CQ98" s="3"/>
      <c r="CS98" s="3"/>
      <c r="CT98" s="3"/>
      <c r="DE98" s="53"/>
    </row>
  </sheetData>
  <mergeCells count="47">
    <mergeCell ref="BV10:BX10"/>
    <mergeCell ref="BS9:BU10"/>
    <mergeCell ref="L10:N10"/>
    <mergeCell ref="O10:Q10"/>
    <mergeCell ref="R10:T10"/>
    <mergeCell ref="U10:W10"/>
    <mergeCell ref="X10:Z10"/>
    <mergeCell ref="AA10:AC10"/>
    <mergeCell ref="BJ10:BL10"/>
    <mergeCell ref="BM10:BO10"/>
    <mergeCell ref="BP10:BR10"/>
    <mergeCell ref="AD8:AF10"/>
    <mergeCell ref="AG8:AI10"/>
    <mergeCell ref="AR8:BF8"/>
    <mergeCell ref="BG8:BX8"/>
    <mergeCell ref="CN5:CP6"/>
    <mergeCell ref="CR5:CT6"/>
    <mergeCell ref="CV5:DD6"/>
    <mergeCell ref="C7:E10"/>
    <mergeCell ref="AK7:AM10"/>
    <mergeCell ref="AO7:AQ10"/>
    <mergeCell ref="CF7:CH10"/>
    <mergeCell ref="CJ7:CL10"/>
    <mergeCell ref="CN7:CP10"/>
    <mergeCell ref="CR7:CT10"/>
    <mergeCell ref="CJ5:CL6"/>
    <mergeCell ref="CV7:CX10"/>
    <mergeCell ref="CY7:DA10"/>
    <mergeCell ref="DB7:DD10"/>
    <mergeCell ref="F8:H10"/>
    <mergeCell ref="CB8:CD10"/>
    <mergeCell ref="CF5:CH6"/>
    <mergeCell ref="I8:K10"/>
    <mergeCell ref="C1:M1"/>
    <mergeCell ref="C5:AI6"/>
    <mergeCell ref="AK5:AM6"/>
    <mergeCell ref="AO5:CD6"/>
    <mergeCell ref="BY8:CA10"/>
    <mergeCell ref="L9:Q9"/>
    <mergeCell ref="R9:AC9"/>
    <mergeCell ref="AR9:AT10"/>
    <mergeCell ref="AU9:AW10"/>
    <mergeCell ref="AX9:AZ10"/>
    <mergeCell ref="BA9:BC10"/>
    <mergeCell ref="BD9:BF10"/>
    <mergeCell ref="BG9:BI10"/>
    <mergeCell ref="BJ9:BO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G114"/>
  <sheetViews>
    <sheetView zoomScale="95" zoomScaleNormal="95" workbookViewId="0">
      <pane xSplit="2" ySplit="11" topLeftCell="C60" activePane="bottomRight" state="frozen"/>
      <selection activeCell="F82" sqref="F82"/>
      <selection pane="topRight" activeCell="F82" sqref="F82"/>
      <selection pane="bottomLeft" activeCell="F82" sqref="F82"/>
      <selection pane="bottomRight" activeCell="D74" sqref="D74"/>
    </sheetView>
  </sheetViews>
  <sheetFormatPr defaultColWidth="9.109375" defaultRowHeight="14.4" x14ac:dyDescent="0.3"/>
  <cols>
    <col min="1" max="1" width="5.5546875" style="1" bestFit="1" customWidth="1"/>
    <col min="2" max="2" width="5.33203125" style="1" bestFit="1" customWidth="1"/>
    <col min="3" max="3" width="20.6640625" style="1" customWidth="1"/>
    <col min="4" max="4" width="16.44140625" style="1" bestFit="1" customWidth="1"/>
    <col min="5" max="5" width="17.33203125" style="1" bestFit="1" customWidth="1"/>
    <col min="6" max="6" width="20.44140625" style="1" bestFit="1" customWidth="1"/>
    <col min="7" max="7" width="16.44140625" style="1" bestFit="1" customWidth="1"/>
    <col min="8" max="9" width="17.33203125" style="1" bestFit="1" customWidth="1"/>
    <col min="10" max="10" width="15.6640625" style="1" customWidth="1"/>
    <col min="11" max="11" width="27.44140625" style="1" bestFit="1" customWidth="1"/>
    <col min="12" max="14" width="15.6640625" style="1" customWidth="1"/>
    <col min="15" max="15" width="17.33203125" style="1" bestFit="1" customWidth="1"/>
    <col min="16" max="16" width="15.6640625" style="1" customWidth="1"/>
    <col min="17" max="17" width="17.33203125" style="1" bestFit="1" customWidth="1"/>
    <col min="18" max="23" width="15.6640625" style="1" customWidth="1"/>
    <col min="24" max="24" width="17.33203125" style="1" bestFit="1" customWidth="1"/>
    <col min="25" max="25" width="15.6640625" style="3" customWidth="1"/>
    <col min="26" max="26" width="17.5546875" style="1" customWidth="1"/>
    <col min="27" max="35" width="15.6640625" style="1" customWidth="1"/>
    <col min="36" max="36" width="0.5546875" style="1" customWidth="1"/>
    <col min="37" max="39" width="15.6640625" style="1" customWidth="1"/>
    <col min="40" max="40" width="0.88671875" style="1" customWidth="1"/>
    <col min="41" max="48" width="15.6640625" style="1" customWidth="1"/>
    <col min="49" max="49" width="16" style="1" customWidth="1"/>
    <col min="50" max="67" width="15.6640625" style="1" customWidth="1"/>
    <col min="68" max="70" width="18.88671875" style="1" customWidth="1"/>
    <col min="71" max="74" width="15.6640625" style="1" customWidth="1"/>
    <col min="75" max="76" width="16.44140625" style="1" bestFit="1" customWidth="1"/>
    <col min="77" max="77" width="18.44140625" style="1" bestFit="1" customWidth="1"/>
    <col min="78" max="78" width="14.5546875" style="1" bestFit="1" customWidth="1"/>
    <col min="79" max="79" width="18.44140625" style="1" bestFit="1" customWidth="1"/>
    <col min="80" max="82" width="15.6640625" style="3" customWidth="1"/>
    <col min="83" max="83" width="0.88671875" style="3" customWidth="1"/>
    <col min="84" max="86" width="15.6640625" style="3" customWidth="1"/>
    <col min="87" max="87" width="0.88671875" style="3" customWidth="1"/>
    <col min="88" max="90" width="15.6640625" style="3" customWidth="1"/>
    <col min="91" max="91" width="0.88671875" style="3" customWidth="1"/>
    <col min="92" max="94" width="15.6640625" style="3" customWidth="1"/>
    <col min="95" max="95" width="0.88671875" style="3" customWidth="1"/>
    <col min="96" max="96" width="21.33203125" style="3" bestFit="1" customWidth="1"/>
    <col min="97" max="97" width="20.33203125" style="3" bestFit="1" customWidth="1"/>
    <col min="98" max="98" width="21.33203125" style="3" bestFit="1" customWidth="1"/>
    <col min="99" max="99" width="0.88671875" style="3" customWidth="1"/>
    <col min="100" max="101" width="17" style="3" bestFit="1" customWidth="1"/>
    <col min="102" max="102" width="16" style="3" bestFit="1" customWidth="1"/>
    <col min="103" max="103" width="18.109375" style="3" bestFit="1" customWidth="1"/>
    <col min="104" max="105" width="17" style="3" bestFit="1" customWidth="1"/>
    <col min="106" max="106" width="17.33203125" style="3" bestFit="1" customWidth="1"/>
    <col min="107" max="107" width="11.88671875" style="3" customWidth="1"/>
    <col min="108" max="108" width="17.33203125" style="3" bestFit="1" customWidth="1"/>
    <col min="109" max="141" width="9.109375" style="3"/>
    <col min="142" max="16384" width="9.109375" style="1"/>
  </cols>
  <sheetData>
    <row r="1" spans="1:163" s="3" customFormat="1" ht="20.399999999999999" x14ac:dyDescent="0.35">
      <c r="B1" s="83"/>
      <c r="C1" s="266" t="s">
        <v>59</v>
      </c>
      <c r="D1" s="266"/>
      <c r="E1" s="266"/>
      <c r="F1" s="266"/>
      <c r="G1" s="266"/>
      <c r="H1" s="266"/>
      <c r="I1" s="266"/>
      <c r="J1" s="266"/>
      <c r="K1" s="95"/>
      <c r="L1" s="95"/>
      <c r="M1" s="95"/>
      <c r="N1" s="95"/>
      <c r="O1" s="95"/>
      <c r="P1" s="95"/>
      <c r="Q1" s="95"/>
      <c r="R1" s="95"/>
      <c r="S1" s="95"/>
      <c r="T1" s="95"/>
      <c r="U1" s="31"/>
      <c r="V1" s="31"/>
      <c r="W1" s="31"/>
      <c r="X1" s="31"/>
      <c r="Y1" s="31"/>
      <c r="Z1" s="31"/>
      <c r="AO1" s="266" t="s">
        <v>59</v>
      </c>
      <c r="AP1" s="266"/>
      <c r="AQ1" s="266"/>
      <c r="AR1" s="266"/>
      <c r="AS1" s="266"/>
      <c r="AT1" s="266"/>
      <c r="AU1" s="266"/>
      <c r="AV1" s="266"/>
    </row>
    <row r="2" spans="1:163" s="3" customFormat="1" ht="21" customHeight="1" x14ac:dyDescent="0.3">
      <c r="A2" s="91"/>
      <c r="B2" s="83"/>
      <c r="C2" s="83"/>
      <c r="D2" s="83"/>
      <c r="E2" s="83"/>
      <c r="F2" s="83"/>
      <c r="G2" s="83"/>
      <c r="H2" s="83"/>
      <c r="I2" s="83"/>
      <c r="J2" s="83"/>
      <c r="K2" s="83"/>
      <c r="L2" s="83"/>
      <c r="M2" s="83"/>
      <c r="N2" s="83"/>
      <c r="O2" s="83"/>
      <c r="P2" s="83"/>
      <c r="Q2" s="83"/>
      <c r="R2" s="83"/>
      <c r="S2" s="83"/>
      <c r="T2" s="83"/>
      <c r="U2" s="110"/>
      <c r="V2" s="110"/>
      <c r="AS2" s="83"/>
      <c r="AT2" s="83"/>
      <c r="AU2" s="83"/>
      <c r="AV2" s="83"/>
      <c r="AW2" s="83"/>
      <c r="AX2" s="83"/>
      <c r="AY2" s="83"/>
      <c r="AZ2" s="83"/>
      <c r="BA2" s="83"/>
      <c r="BB2" s="83"/>
      <c r="BC2" s="83"/>
      <c r="BD2" s="83"/>
      <c r="BE2" s="83"/>
      <c r="BF2" s="83"/>
      <c r="BG2" s="83"/>
      <c r="BH2" s="83"/>
      <c r="BI2" s="83"/>
      <c r="BJ2" s="83"/>
      <c r="BV2" s="83"/>
      <c r="BW2" s="83"/>
      <c r="BX2" s="83"/>
      <c r="CB2" s="83"/>
      <c r="CC2" s="83"/>
      <c r="CD2" s="83"/>
    </row>
    <row r="3" spans="1:163" s="3" customFormat="1" x14ac:dyDescent="0.3">
      <c r="B3" s="83"/>
      <c r="C3" s="113" t="s">
        <v>80</v>
      </c>
      <c r="D3" s="114"/>
      <c r="F3" s="89"/>
      <c r="G3" s="89"/>
      <c r="H3" s="89"/>
      <c r="I3" s="89"/>
      <c r="J3" s="89"/>
      <c r="K3" s="89"/>
      <c r="L3" s="89"/>
      <c r="M3" s="89"/>
      <c r="N3" s="89"/>
      <c r="O3" s="89"/>
      <c r="P3" s="89"/>
      <c r="Q3" s="89"/>
      <c r="R3" s="89"/>
      <c r="S3" s="89"/>
      <c r="T3" s="89"/>
      <c r="W3" s="83"/>
      <c r="X3" s="83"/>
      <c r="Y3" s="92"/>
      <c r="AO3" s="113" t="s">
        <v>74</v>
      </c>
      <c r="AS3" s="89"/>
      <c r="AT3" s="89"/>
      <c r="AU3" s="89"/>
      <c r="AV3" s="89"/>
      <c r="AW3" s="89"/>
      <c r="AX3" s="89"/>
      <c r="AY3" s="89"/>
      <c r="AZ3" s="89"/>
      <c r="BA3" s="89"/>
      <c r="BB3" s="89"/>
      <c r="BC3" s="89"/>
      <c r="BD3" s="89"/>
      <c r="BE3" s="89"/>
      <c r="BF3" s="89"/>
      <c r="BG3" s="89"/>
      <c r="BH3" s="89"/>
      <c r="BI3" s="89"/>
      <c r="BJ3" s="89"/>
      <c r="BV3" s="89"/>
      <c r="BW3" s="89"/>
      <c r="BX3" s="89"/>
      <c r="CB3" s="89"/>
      <c r="CC3" s="89"/>
      <c r="CD3" s="89"/>
    </row>
    <row r="4" spans="1:163" s="3" customFormat="1" x14ac:dyDescent="0.3">
      <c r="B4" s="4"/>
      <c r="C4" s="96"/>
      <c r="D4" s="111"/>
      <c r="E4" s="91"/>
      <c r="F4" s="146"/>
      <c r="G4" s="143"/>
      <c r="H4" s="143"/>
      <c r="I4" s="143"/>
      <c r="J4" s="143"/>
      <c r="K4" s="143"/>
      <c r="R4" s="143"/>
      <c r="S4" s="149"/>
      <c r="T4" s="143"/>
      <c r="U4" s="143"/>
      <c r="V4" s="143"/>
      <c r="W4" s="143"/>
      <c r="X4" s="143"/>
      <c r="Y4" s="143"/>
      <c r="Z4" s="143"/>
      <c r="AD4" s="150"/>
      <c r="AE4" s="150"/>
      <c r="AF4" s="150"/>
      <c r="AG4" s="143"/>
      <c r="AH4" s="143"/>
      <c r="AI4" s="143"/>
    </row>
    <row r="5" spans="1:163" s="3" customFormat="1" ht="15" customHeight="1" x14ac:dyDescent="0.3">
      <c r="B5" s="83"/>
      <c r="C5" s="267" t="s">
        <v>55</v>
      </c>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139"/>
      <c r="AK5" s="268" t="s">
        <v>40</v>
      </c>
      <c r="AL5" s="268"/>
      <c r="AM5" s="268"/>
      <c r="AO5" s="269" t="s">
        <v>29</v>
      </c>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F5" s="259" t="s">
        <v>0</v>
      </c>
      <c r="CG5" s="259"/>
      <c r="CH5" s="259"/>
      <c r="CJ5" s="268" t="s">
        <v>52</v>
      </c>
      <c r="CK5" s="268"/>
      <c r="CL5" s="268"/>
      <c r="CN5" s="268" t="s">
        <v>53</v>
      </c>
      <c r="CO5" s="268"/>
      <c r="CP5" s="268"/>
      <c r="CR5" s="268" t="s">
        <v>49</v>
      </c>
      <c r="CS5" s="268"/>
      <c r="CT5" s="268"/>
      <c r="CV5" s="285" t="s">
        <v>3</v>
      </c>
      <c r="CW5" s="285"/>
      <c r="CX5" s="285"/>
      <c r="CY5" s="285"/>
      <c r="CZ5" s="285"/>
      <c r="DA5" s="285"/>
      <c r="DB5" s="285"/>
      <c r="DC5" s="285"/>
      <c r="DD5" s="285"/>
    </row>
    <row r="6" spans="1:163" ht="18" customHeight="1" thickBot="1" x14ac:dyDescent="0.35">
      <c r="A6" s="91"/>
      <c r="B6" s="93"/>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139"/>
      <c r="AK6" s="268"/>
      <c r="AL6" s="268"/>
      <c r="AM6" s="268"/>
      <c r="AN6" s="3"/>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F6" s="259"/>
      <c r="CG6" s="259"/>
      <c r="CH6" s="259"/>
      <c r="CJ6" s="268"/>
      <c r="CK6" s="268"/>
      <c r="CL6" s="268"/>
      <c r="CN6" s="268"/>
      <c r="CO6" s="268"/>
      <c r="CP6" s="268"/>
      <c r="CR6" s="268"/>
      <c r="CS6" s="268"/>
      <c r="CT6" s="268"/>
      <c r="CV6" s="286"/>
      <c r="CW6" s="286"/>
      <c r="CX6" s="286"/>
      <c r="CY6" s="286"/>
      <c r="CZ6" s="286"/>
      <c r="DA6" s="286"/>
      <c r="DB6" s="286"/>
      <c r="DC6" s="286"/>
      <c r="DD6" s="286"/>
      <c r="EL6" s="3"/>
      <c r="EM6" s="3"/>
      <c r="EN6" s="3"/>
      <c r="EO6" s="3"/>
      <c r="EP6" s="3"/>
      <c r="EQ6" s="3"/>
      <c r="ER6" s="3"/>
      <c r="ES6" s="3"/>
      <c r="ET6" s="3"/>
      <c r="EU6" s="3"/>
      <c r="EV6" s="3"/>
      <c r="EW6" s="3"/>
      <c r="EX6" s="3"/>
      <c r="EY6" s="3"/>
      <c r="EZ6" s="3"/>
      <c r="FA6" s="3"/>
      <c r="FB6" s="3"/>
      <c r="FC6" s="3"/>
      <c r="FD6" s="3"/>
      <c r="FE6" s="3"/>
      <c r="FF6" s="3"/>
      <c r="FG6" s="3"/>
    </row>
    <row r="7" spans="1:163" ht="18" customHeight="1" thickBot="1" x14ac:dyDescent="0.35">
      <c r="A7" s="3"/>
      <c r="B7" s="94"/>
      <c r="C7" s="287" t="s">
        <v>28</v>
      </c>
      <c r="D7" s="288"/>
      <c r="E7" s="288"/>
      <c r="F7" s="22"/>
      <c r="G7" s="22"/>
      <c r="H7" s="22"/>
      <c r="I7" s="22"/>
      <c r="J7" s="22"/>
      <c r="K7" s="22"/>
      <c r="L7" s="22"/>
      <c r="M7" s="8"/>
      <c r="N7" s="8"/>
      <c r="O7" s="8"/>
      <c r="P7" s="8"/>
      <c r="Q7" s="8"/>
      <c r="R7" s="8"/>
      <c r="S7" s="8"/>
      <c r="T7" s="8"/>
      <c r="U7" s="8"/>
      <c r="V7" s="8"/>
      <c r="W7" s="8"/>
      <c r="X7" s="8"/>
      <c r="Y7" s="8"/>
      <c r="Z7" s="8"/>
      <c r="AA7" s="8"/>
      <c r="AB7" s="8"/>
      <c r="AC7" s="8"/>
      <c r="AD7" s="8"/>
      <c r="AE7" s="9"/>
      <c r="AF7" s="8"/>
      <c r="AG7" s="8"/>
      <c r="AH7" s="8"/>
      <c r="AI7" s="11"/>
      <c r="AJ7" s="84"/>
      <c r="AK7" s="289" t="s">
        <v>39</v>
      </c>
      <c r="AL7" s="290"/>
      <c r="AM7" s="291"/>
      <c r="AN7" s="12"/>
      <c r="AO7" s="287" t="s">
        <v>30</v>
      </c>
      <c r="AP7" s="288"/>
      <c r="AQ7" s="288"/>
      <c r="AR7" s="14"/>
      <c r="AS7" s="24"/>
      <c r="AT7" s="24"/>
      <c r="AU7" s="24"/>
      <c r="AV7" s="24"/>
      <c r="AW7" s="24"/>
      <c r="AX7" s="24"/>
      <c r="AY7" s="24"/>
      <c r="AZ7" s="24"/>
      <c r="BA7" s="24"/>
      <c r="BB7" s="24"/>
      <c r="BC7" s="24"/>
      <c r="BD7" s="24"/>
      <c r="BE7" s="24"/>
      <c r="BF7" s="24"/>
      <c r="BG7" s="9"/>
      <c r="BH7" s="9"/>
      <c r="BI7" s="9"/>
      <c r="BJ7" s="9"/>
      <c r="BK7" s="9"/>
      <c r="BL7" s="9"/>
      <c r="BM7" s="9"/>
      <c r="BN7" s="9"/>
      <c r="BO7" s="9"/>
      <c r="BP7" s="9"/>
      <c r="BQ7" s="9"/>
      <c r="BR7" s="9"/>
      <c r="BS7" s="9"/>
      <c r="BT7" s="9"/>
      <c r="BU7" s="9"/>
      <c r="BV7" s="9"/>
      <c r="BW7" s="9"/>
      <c r="BX7" s="9"/>
      <c r="BY7" s="9"/>
      <c r="BZ7" s="9"/>
      <c r="CA7" s="9"/>
      <c r="CB7" s="9"/>
      <c r="CC7" s="9"/>
      <c r="CD7" s="9"/>
      <c r="CE7" s="13"/>
      <c r="CF7" s="289" t="s">
        <v>61</v>
      </c>
      <c r="CG7" s="290"/>
      <c r="CH7" s="291"/>
      <c r="CI7" s="13"/>
      <c r="CJ7" s="289" t="s">
        <v>1</v>
      </c>
      <c r="CK7" s="290"/>
      <c r="CL7" s="291"/>
      <c r="CM7" s="13"/>
      <c r="CN7" s="289" t="s">
        <v>2</v>
      </c>
      <c r="CO7" s="290"/>
      <c r="CP7" s="291"/>
      <c r="CQ7" s="13"/>
      <c r="CR7" s="289" t="s">
        <v>54</v>
      </c>
      <c r="CS7" s="290"/>
      <c r="CT7" s="291"/>
      <c r="CU7" s="12"/>
      <c r="CV7" s="297" t="s">
        <v>47</v>
      </c>
      <c r="CW7" s="297"/>
      <c r="CX7" s="298"/>
      <c r="CY7" s="301" t="s">
        <v>46</v>
      </c>
      <c r="CZ7" s="297"/>
      <c r="DA7" s="298"/>
      <c r="DB7" s="301" t="s">
        <v>45</v>
      </c>
      <c r="DC7" s="297"/>
      <c r="DD7" s="306"/>
      <c r="EL7" s="3"/>
      <c r="EM7" s="3"/>
      <c r="EN7" s="3"/>
      <c r="EO7" s="3"/>
      <c r="EP7" s="3"/>
      <c r="EQ7" s="3"/>
      <c r="ER7" s="3"/>
      <c r="ES7" s="3"/>
      <c r="ET7" s="3"/>
      <c r="EU7" s="3"/>
      <c r="EV7" s="3"/>
      <c r="EW7" s="3"/>
      <c r="EX7" s="3"/>
      <c r="EY7" s="3"/>
      <c r="EZ7" s="3"/>
      <c r="FA7" s="3"/>
      <c r="FB7" s="3"/>
      <c r="FC7" s="3"/>
      <c r="FD7" s="3"/>
      <c r="FE7" s="3"/>
      <c r="FF7" s="3"/>
      <c r="FG7" s="3"/>
    </row>
    <row r="8" spans="1:163" ht="15.75" customHeight="1" thickBot="1" x14ac:dyDescent="0.35">
      <c r="A8" s="3"/>
      <c r="B8" s="94"/>
      <c r="C8" s="287"/>
      <c r="D8" s="288"/>
      <c r="E8" s="288"/>
      <c r="F8" s="318" t="s">
        <v>5</v>
      </c>
      <c r="G8" s="270"/>
      <c r="H8" s="271"/>
      <c r="I8" s="260" t="s">
        <v>6</v>
      </c>
      <c r="J8" s="261"/>
      <c r="K8" s="261"/>
      <c r="L8" s="141"/>
      <c r="M8" s="10"/>
      <c r="N8" s="10"/>
      <c r="O8" s="10"/>
      <c r="P8" s="10"/>
      <c r="Q8" s="10"/>
      <c r="R8" s="10"/>
      <c r="S8" s="10"/>
      <c r="T8" s="10"/>
      <c r="U8" s="10"/>
      <c r="V8" s="10"/>
      <c r="W8" s="10"/>
      <c r="X8" s="10"/>
      <c r="Y8" s="10"/>
      <c r="Z8" s="10"/>
      <c r="AA8" s="10"/>
      <c r="AB8" s="10"/>
      <c r="AC8" s="18"/>
      <c r="AD8" s="318" t="s">
        <v>13</v>
      </c>
      <c r="AE8" s="270"/>
      <c r="AF8" s="271"/>
      <c r="AG8" s="318" t="s">
        <v>14</v>
      </c>
      <c r="AH8" s="270"/>
      <c r="AI8" s="319"/>
      <c r="AJ8" s="140"/>
      <c r="AK8" s="289"/>
      <c r="AL8" s="290"/>
      <c r="AM8" s="291"/>
      <c r="AN8" s="12"/>
      <c r="AO8" s="287"/>
      <c r="AP8" s="288"/>
      <c r="AQ8" s="288"/>
      <c r="AR8" s="322" t="s">
        <v>50</v>
      </c>
      <c r="AS8" s="323"/>
      <c r="AT8" s="323"/>
      <c r="AU8" s="323"/>
      <c r="AV8" s="323"/>
      <c r="AW8" s="323"/>
      <c r="AX8" s="323"/>
      <c r="AY8" s="323"/>
      <c r="AZ8" s="323"/>
      <c r="BA8" s="323"/>
      <c r="BB8" s="323"/>
      <c r="BC8" s="323"/>
      <c r="BD8" s="323"/>
      <c r="BE8" s="323"/>
      <c r="BF8" s="324"/>
      <c r="BG8" s="322" t="s">
        <v>50</v>
      </c>
      <c r="BH8" s="323"/>
      <c r="BI8" s="323"/>
      <c r="BJ8" s="323"/>
      <c r="BK8" s="323"/>
      <c r="BL8" s="323"/>
      <c r="BM8" s="323"/>
      <c r="BN8" s="323"/>
      <c r="BO8" s="323"/>
      <c r="BP8" s="323"/>
      <c r="BQ8" s="323"/>
      <c r="BR8" s="323"/>
      <c r="BS8" s="323"/>
      <c r="BT8" s="323"/>
      <c r="BU8" s="323"/>
      <c r="BV8" s="323"/>
      <c r="BW8" s="323"/>
      <c r="BX8" s="324"/>
      <c r="BY8" s="270" t="s">
        <v>42</v>
      </c>
      <c r="BZ8" s="270"/>
      <c r="CA8" s="271"/>
      <c r="CB8" s="270" t="s">
        <v>41</v>
      </c>
      <c r="CC8" s="270"/>
      <c r="CD8" s="271"/>
      <c r="CE8" s="13"/>
      <c r="CF8" s="289"/>
      <c r="CG8" s="290"/>
      <c r="CH8" s="291"/>
      <c r="CI8" s="13"/>
      <c r="CJ8" s="289"/>
      <c r="CK8" s="290"/>
      <c r="CL8" s="291"/>
      <c r="CM8" s="13"/>
      <c r="CN8" s="289"/>
      <c r="CO8" s="290"/>
      <c r="CP8" s="291"/>
      <c r="CQ8" s="13"/>
      <c r="CR8" s="289"/>
      <c r="CS8" s="290"/>
      <c r="CT8" s="291"/>
      <c r="CU8" s="12"/>
      <c r="CV8" s="299"/>
      <c r="CW8" s="299"/>
      <c r="CX8" s="300"/>
      <c r="CY8" s="302"/>
      <c r="CZ8" s="299"/>
      <c r="DA8" s="300"/>
      <c r="DB8" s="302"/>
      <c r="DC8" s="299"/>
      <c r="DD8" s="307"/>
      <c r="EL8" s="3"/>
      <c r="EM8" s="3"/>
      <c r="EN8" s="3"/>
      <c r="EO8" s="3"/>
      <c r="EP8" s="3"/>
      <c r="EQ8" s="3"/>
      <c r="ER8" s="3"/>
      <c r="ES8" s="3"/>
      <c r="ET8" s="3"/>
      <c r="EU8" s="3"/>
      <c r="EV8" s="3"/>
      <c r="EW8" s="3"/>
      <c r="EX8" s="3"/>
      <c r="EY8" s="3"/>
      <c r="EZ8" s="3"/>
      <c r="FA8" s="3"/>
      <c r="FB8" s="3"/>
      <c r="FC8" s="3"/>
      <c r="FD8" s="3"/>
      <c r="FE8" s="3"/>
      <c r="FF8" s="3"/>
      <c r="FG8" s="3"/>
    </row>
    <row r="9" spans="1:163" ht="15" customHeight="1" thickBot="1" x14ac:dyDescent="0.35">
      <c r="A9" s="96"/>
      <c r="B9" s="94"/>
      <c r="C9" s="287"/>
      <c r="D9" s="288"/>
      <c r="E9" s="288"/>
      <c r="F9" s="260"/>
      <c r="G9" s="261"/>
      <c r="H9" s="262"/>
      <c r="I9" s="260"/>
      <c r="J9" s="261"/>
      <c r="K9" s="262"/>
      <c r="L9" s="272" t="s">
        <v>50</v>
      </c>
      <c r="M9" s="273"/>
      <c r="N9" s="273"/>
      <c r="O9" s="273"/>
      <c r="P9" s="273"/>
      <c r="Q9" s="273"/>
      <c r="R9" s="272" t="s">
        <v>50</v>
      </c>
      <c r="S9" s="273"/>
      <c r="T9" s="273"/>
      <c r="U9" s="273"/>
      <c r="V9" s="273"/>
      <c r="W9" s="273"/>
      <c r="X9" s="273"/>
      <c r="Y9" s="273"/>
      <c r="Z9" s="273"/>
      <c r="AA9" s="273"/>
      <c r="AB9" s="273"/>
      <c r="AC9" s="274"/>
      <c r="AD9" s="260"/>
      <c r="AE9" s="261"/>
      <c r="AF9" s="262"/>
      <c r="AG9" s="260"/>
      <c r="AH9" s="261"/>
      <c r="AI9" s="320"/>
      <c r="AJ9" s="140"/>
      <c r="AK9" s="289"/>
      <c r="AL9" s="290"/>
      <c r="AM9" s="291"/>
      <c r="AN9" s="3"/>
      <c r="AO9" s="287"/>
      <c r="AP9" s="288"/>
      <c r="AQ9" s="288"/>
      <c r="AR9" s="275" t="s">
        <v>31</v>
      </c>
      <c r="AS9" s="276"/>
      <c r="AT9" s="277"/>
      <c r="AU9" s="275" t="s">
        <v>32</v>
      </c>
      <c r="AV9" s="276"/>
      <c r="AW9" s="277"/>
      <c r="AX9" s="275" t="s">
        <v>33</v>
      </c>
      <c r="AY9" s="276"/>
      <c r="AZ9" s="277"/>
      <c r="BA9" s="275" t="s">
        <v>34</v>
      </c>
      <c r="BB9" s="276"/>
      <c r="BC9" s="277"/>
      <c r="BD9" s="275" t="s">
        <v>35</v>
      </c>
      <c r="BE9" s="276"/>
      <c r="BF9" s="277"/>
      <c r="BG9" s="281" t="s">
        <v>36</v>
      </c>
      <c r="BH9" s="282"/>
      <c r="BI9" s="282"/>
      <c r="BJ9" s="283"/>
      <c r="BK9" s="283"/>
      <c r="BL9" s="283"/>
      <c r="BM9" s="283"/>
      <c r="BN9" s="283"/>
      <c r="BO9" s="284"/>
      <c r="BP9" s="105"/>
      <c r="BQ9" s="105"/>
      <c r="BR9" s="105"/>
      <c r="BS9" s="275" t="s">
        <v>48</v>
      </c>
      <c r="BT9" s="276"/>
      <c r="BU9" s="276"/>
      <c r="BV9" s="29"/>
      <c r="BW9" s="29"/>
      <c r="BX9" s="30"/>
      <c r="BY9" s="261"/>
      <c r="BZ9" s="261"/>
      <c r="CA9" s="262"/>
      <c r="CB9" s="261"/>
      <c r="CC9" s="261"/>
      <c r="CD9" s="262"/>
      <c r="CE9" s="13"/>
      <c r="CF9" s="289"/>
      <c r="CG9" s="290"/>
      <c r="CH9" s="291"/>
      <c r="CI9" s="13"/>
      <c r="CJ9" s="289"/>
      <c r="CK9" s="290"/>
      <c r="CL9" s="291"/>
      <c r="CM9" s="13"/>
      <c r="CN9" s="289"/>
      <c r="CO9" s="290"/>
      <c r="CP9" s="291"/>
      <c r="CQ9" s="13"/>
      <c r="CR9" s="289"/>
      <c r="CS9" s="290"/>
      <c r="CT9" s="291"/>
      <c r="CU9" s="12"/>
      <c r="CV9" s="299"/>
      <c r="CW9" s="299"/>
      <c r="CX9" s="300"/>
      <c r="CY9" s="302"/>
      <c r="CZ9" s="299"/>
      <c r="DA9" s="300"/>
      <c r="DB9" s="302"/>
      <c r="DC9" s="299"/>
      <c r="DD9" s="307"/>
      <c r="EL9" s="3"/>
      <c r="EM9" s="3"/>
      <c r="EN9" s="3"/>
      <c r="EO9" s="3"/>
      <c r="EP9" s="3"/>
      <c r="EQ9" s="3"/>
      <c r="ER9" s="3"/>
      <c r="ES9" s="3"/>
      <c r="ET9" s="3"/>
      <c r="EU9" s="3"/>
      <c r="EV9" s="3"/>
      <c r="EW9" s="3"/>
      <c r="EX9" s="3"/>
      <c r="EY9" s="3"/>
      <c r="EZ9" s="3"/>
      <c r="FA9" s="3"/>
      <c r="FB9" s="3"/>
      <c r="FC9" s="3"/>
      <c r="FD9" s="3"/>
      <c r="FE9" s="3"/>
      <c r="FF9" s="3"/>
      <c r="FG9" s="3"/>
    </row>
    <row r="10" spans="1:163" ht="15.75" customHeight="1" thickBot="1" x14ac:dyDescent="0.35">
      <c r="A10" s="4"/>
      <c r="B10" s="94"/>
      <c r="C10" s="287"/>
      <c r="D10" s="288"/>
      <c r="E10" s="288"/>
      <c r="F10" s="263"/>
      <c r="G10" s="264"/>
      <c r="H10" s="265"/>
      <c r="I10" s="263"/>
      <c r="J10" s="264"/>
      <c r="K10" s="265"/>
      <c r="L10" s="312" t="s">
        <v>11</v>
      </c>
      <c r="M10" s="313"/>
      <c r="N10" s="314"/>
      <c r="O10" s="312" t="s">
        <v>12</v>
      </c>
      <c r="P10" s="313"/>
      <c r="Q10" s="314"/>
      <c r="R10" s="312" t="s">
        <v>7</v>
      </c>
      <c r="S10" s="313"/>
      <c r="T10" s="314"/>
      <c r="U10" s="312" t="s">
        <v>8</v>
      </c>
      <c r="V10" s="313"/>
      <c r="W10" s="314"/>
      <c r="X10" s="312" t="s">
        <v>9</v>
      </c>
      <c r="Y10" s="313"/>
      <c r="Z10" s="314"/>
      <c r="AA10" s="312" t="s">
        <v>10</v>
      </c>
      <c r="AB10" s="313"/>
      <c r="AC10" s="314"/>
      <c r="AD10" s="263"/>
      <c r="AE10" s="264"/>
      <c r="AF10" s="265"/>
      <c r="AG10" s="263"/>
      <c r="AH10" s="264"/>
      <c r="AI10" s="321"/>
      <c r="AJ10" s="141"/>
      <c r="AK10" s="292"/>
      <c r="AL10" s="293"/>
      <c r="AM10" s="294"/>
      <c r="AN10" s="3"/>
      <c r="AO10" s="295"/>
      <c r="AP10" s="296"/>
      <c r="AQ10" s="296"/>
      <c r="AR10" s="278"/>
      <c r="AS10" s="279"/>
      <c r="AT10" s="280"/>
      <c r="AU10" s="278"/>
      <c r="AV10" s="279"/>
      <c r="AW10" s="280"/>
      <c r="AX10" s="278"/>
      <c r="AY10" s="279"/>
      <c r="AZ10" s="280"/>
      <c r="BA10" s="278"/>
      <c r="BB10" s="279"/>
      <c r="BC10" s="280"/>
      <c r="BD10" s="278"/>
      <c r="BE10" s="279"/>
      <c r="BF10" s="280"/>
      <c r="BG10" s="278"/>
      <c r="BH10" s="279"/>
      <c r="BI10" s="279"/>
      <c r="BJ10" s="315" t="s">
        <v>44</v>
      </c>
      <c r="BK10" s="316"/>
      <c r="BL10" s="317"/>
      <c r="BM10" s="309" t="s">
        <v>37</v>
      </c>
      <c r="BN10" s="310"/>
      <c r="BO10" s="311"/>
      <c r="BP10" s="309" t="s">
        <v>62</v>
      </c>
      <c r="BQ10" s="310"/>
      <c r="BR10" s="311"/>
      <c r="BS10" s="278"/>
      <c r="BT10" s="279"/>
      <c r="BU10" s="280"/>
      <c r="BV10" s="309" t="s">
        <v>38</v>
      </c>
      <c r="BW10" s="310"/>
      <c r="BX10" s="311"/>
      <c r="BY10" s="264"/>
      <c r="BZ10" s="264"/>
      <c r="CA10" s="265"/>
      <c r="CB10" s="264"/>
      <c r="CC10" s="264"/>
      <c r="CD10" s="265"/>
      <c r="CE10" s="13"/>
      <c r="CF10" s="292"/>
      <c r="CG10" s="293"/>
      <c r="CH10" s="294"/>
      <c r="CI10" s="13"/>
      <c r="CJ10" s="292"/>
      <c r="CK10" s="293"/>
      <c r="CL10" s="294"/>
      <c r="CM10" s="13"/>
      <c r="CN10" s="292"/>
      <c r="CO10" s="293"/>
      <c r="CP10" s="294"/>
      <c r="CQ10" s="13"/>
      <c r="CR10" s="292"/>
      <c r="CS10" s="293"/>
      <c r="CT10" s="294"/>
      <c r="CU10" s="12"/>
      <c r="CV10" s="299"/>
      <c r="CW10" s="299"/>
      <c r="CX10" s="300"/>
      <c r="CY10" s="303"/>
      <c r="CZ10" s="304"/>
      <c r="DA10" s="305"/>
      <c r="DB10" s="303"/>
      <c r="DC10" s="304"/>
      <c r="DD10" s="308"/>
      <c r="EL10" s="3"/>
      <c r="EM10" s="3"/>
      <c r="EN10" s="3"/>
      <c r="EO10" s="3"/>
      <c r="EP10" s="3"/>
      <c r="EQ10" s="3"/>
      <c r="ER10" s="3"/>
      <c r="ES10" s="3"/>
      <c r="ET10" s="3"/>
      <c r="EU10" s="3"/>
      <c r="EV10" s="3"/>
      <c r="EW10" s="3"/>
      <c r="EX10" s="3"/>
      <c r="EY10" s="3"/>
      <c r="EZ10" s="3"/>
      <c r="FA10" s="3"/>
      <c r="FB10" s="3"/>
      <c r="FC10" s="3"/>
      <c r="FD10" s="3"/>
      <c r="FE10" s="3"/>
      <c r="FF10" s="3"/>
      <c r="FG10" s="3"/>
    </row>
    <row r="11" spans="1:163" ht="15" thickBot="1" x14ac:dyDescent="0.35">
      <c r="A11" s="6"/>
      <c r="B11" s="7"/>
      <c r="C11" s="15" t="s">
        <v>43</v>
      </c>
      <c r="D11" s="17" t="s">
        <v>15</v>
      </c>
      <c r="E11" s="16" t="s">
        <v>16</v>
      </c>
      <c r="F11" s="19" t="s">
        <v>4</v>
      </c>
      <c r="G11" s="20" t="s">
        <v>15</v>
      </c>
      <c r="H11" s="21" t="s">
        <v>16</v>
      </c>
      <c r="I11" s="19" t="s">
        <v>4</v>
      </c>
      <c r="J11" s="20" t="s">
        <v>15</v>
      </c>
      <c r="K11" s="21" t="s">
        <v>16</v>
      </c>
      <c r="L11" s="19" t="s">
        <v>4</v>
      </c>
      <c r="M11" s="20" t="s">
        <v>15</v>
      </c>
      <c r="N11" s="21" t="s">
        <v>16</v>
      </c>
      <c r="O11" s="19" t="s">
        <v>4</v>
      </c>
      <c r="P11" s="20" t="s">
        <v>15</v>
      </c>
      <c r="Q11" s="21" t="s">
        <v>16</v>
      </c>
      <c r="R11" s="19" t="s">
        <v>4</v>
      </c>
      <c r="S11" s="20" t="s">
        <v>15</v>
      </c>
      <c r="T11" s="21" t="s">
        <v>16</v>
      </c>
      <c r="U11" s="19" t="s">
        <v>4</v>
      </c>
      <c r="V11" s="20" t="s">
        <v>15</v>
      </c>
      <c r="W11" s="21" t="s">
        <v>16</v>
      </c>
      <c r="X11" s="19" t="s">
        <v>4</v>
      </c>
      <c r="Y11" s="20" t="s">
        <v>15</v>
      </c>
      <c r="Z11" s="21" t="s">
        <v>16</v>
      </c>
      <c r="AA11" s="19" t="s">
        <v>4</v>
      </c>
      <c r="AB11" s="20" t="s">
        <v>15</v>
      </c>
      <c r="AC11" s="21" t="s">
        <v>16</v>
      </c>
      <c r="AD11" s="19" t="s">
        <v>4</v>
      </c>
      <c r="AE11" s="20" t="s">
        <v>15</v>
      </c>
      <c r="AF11" s="21" t="s">
        <v>16</v>
      </c>
      <c r="AG11" s="19" t="s">
        <v>4</v>
      </c>
      <c r="AH11" s="20" t="s">
        <v>15</v>
      </c>
      <c r="AI11" s="21" t="s">
        <v>16</v>
      </c>
      <c r="AJ11" s="85"/>
      <c r="AK11" s="15" t="s">
        <v>4</v>
      </c>
      <c r="AL11" s="17" t="s">
        <v>15</v>
      </c>
      <c r="AM11" s="23" t="s">
        <v>16</v>
      </c>
      <c r="AN11" s="3"/>
      <c r="AO11" s="15" t="s">
        <v>4</v>
      </c>
      <c r="AP11" s="17" t="s">
        <v>15</v>
      </c>
      <c r="AQ11" s="16" t="s">
        <v>16</v>
      </c>
      <c r="AR11" s="19" t="s">
        <v>4</v>
      </c>
      <c r="AS11" s="20" t="s">
        <v>15</v>
      </c>
      <c r="AT11" s="21" t="s">
        <v>16</v>
      </c>
      <c r="AU11" s="19" t="s">
        <v>4</v>
      </c>
      <c r="AV11" s="20" t="s">
        <v>15</v>
      </c>
      <c r="AW11" s="21" t="s">
        <v>16</v>
      </c>
      <c r="AX11" s="19" t="s">
        <v>4</v>
      </c>
      <c r="AY11" s="20" t="s">
        <v>15</v>
      </c>
      <c r="AZ11" s="21" t="s">
        <v>16</v>
      </c>
      <c r="BA11" s="19" t="s">
        <v>4</v>
      </c>
      <c r="BB11" s="20" t="s">
        <v>15</v>
      </c>
      <c r="BC11" s="21" t="s">
        <v>16</v>
      </c>
      <c r="BD11" s="19" t="s">
        <v>4</v>
      </c>
      <c r="BE11" s="20" t="s">
        <v>15</v>
      </c>
      <c r="BF11" s="21" t="s">
        <v>16</v>
      </c>
      <c r="BG11" s="19" t="s">
        <v>4</v>
      </c>
      <c r="BH11" s="20" t="s">
        <v>15</v>
      </c>
      <c r="BI11" s="21" t="s">
        <v>16</v>
      </c>
      <c r="BJ11" s="19" t="s">
        <v>4</v>
      </c>
      <c r="BK11" s="25" t="s">
        <v>15</v>
      </c>
      <c r="BL11" s="21" t="s">
        <v>16</v>
      </c>
      <c r="BM11" s="26" t="s">
        <v>4</v>
      </c>
      <c r="BN11" s="20" t="s">
        <v>15</v>
      </c>
      <c r="BO11" s="27" t="s">
        <v>16</v>
      </c>
      <c r="BP11" s="26" t="s">
        <v>4</v>
      </c>
      <c r="BQ11" s="20" t="s">
        <v>15</v>
      </c>
      <c r="BR11" s="27" t="s">
        <v>16</v>
      </c>
      <c r="BS11" s="26" t="s">
        <v>4</v>
      </c>
      <c r="BT11" s="20" t="s">
        <v>15</v>
      </c>
      <c r="BU11" s="27" t="s">
        <v>16</v>
      </c>
      <c r="BV11" s="26" t="s">
        <v>4</v>
      </c>
      <c r="BW11" s="20" t="s">
        <v>15</v>
      </c>
      <c r="BX11" s="27" t="s">
        <v>16</v>
      </c>
      <c r="BY11" s="26" t="s">
        <v>4</v>
      </c>
      <c r="BZ11" s="20" t="s">
        <v>15</v>
      </c>
      <c r="CA11" s="27" t="s">
        <v>16</v>
      </c>
      <c r="CB11" s="26" t="s">
        <v>4</v>
      </c>
      <c r="CC11" s="20" t="s">
        <v>15</v>
      </c>
      <c r="CD11" s="27" t="s">
        <v>16</v>
      </c>
      <c r="CE11" s="13"/>
      <c r="CF11" s="15" t="s">
        <v>43</v>
      </c>
      <c r="CG11" s="17" t="s">
        <v>15</v>
      </c>
      <c r="CH11" s="23" t="s">
        <v>16</v>
      </c>
      <c r="CI11" s="13"/>
      <c r="CJ11" s="15" t="s">
        <v>43</v>
      </c>
      <c r="CK11" s="17" t="s">
        <v>15</v>
      </c>
      <c r="CL11" s="23" t="s">
        <v>16</v>
      </c>
      <c r="CM11" s="13"/>
      <c r="CN11" s="15" t="s">
        <v>43</v>
      </c>
      <c r="CO11" s="17" t="s">
        <v>15</v>
      </c>
      <c r="CP11" s="23" t="s">
        <v>16</v>
      </c>
      <c r="CQ11" s="13"/>
      <c r="CR11" s="15" t="s">
        <v>43</v>
      </c>
      <c r="CS11" s="17" t="s">
        <v>15</v>
      </c>
      <c r="CT11" s="23" t="s">
        <v>16</v>
      </c>
      <c r="CU11" s="12"/>
      <c r="CV11" s="19" t="s">
        <v>4</v>
      </c>
      <c r="CW11" s="25" t="s">
        <v>15</v>
      </c>
      <c r="CX11" s="21" t="s">
        <v>16</v>
      </c>
      <c r="CY11" s="26" t="s">
        <v>4</v>
      </c>
      <c r="CZ11" s="20" t="s">
        <v>15</v>
      </c>
      <c r="DA11" s="27" t="s">
        <v>16</v>
      </c>
      <c r="DB11" s="26" t="s">
        <v>4</v>
      </c>
      <c r="DC11" s="20" t="s">
        <v>15</v>
      </c>
      <c r="DD11" s="28" t="s">
        <v>16</v>
      </c>
      <c r="EL11" s="3"/>
      <c r="EM11" s="3"/>
      <c r="EN11" s="3"/>
      <c r="EO11" s="3"/>
      <c r="EP11" s="3"/>
      <c r="EQ11" s="3"/>
      <c r="ER11" s="3"/>
      <c r="ES11" s="3"/>
      <c r="ET11" s="3"/>
      <c r="EU11" s="3"/>
      <c r="EV11" s="3"/>
      <c r="EW11" s="3"/>
      <c r="EX11" s="3"/>
      <c r="EY11" s="3"/>
      <c r="EZ11" s="3"/>
      <c r="FA11" s="3"/>
      <c r="FB11" s="3"/>
      <c r="FC11" s="3"/>
      <c r="FD11" s="3"/>
      <c r="FE11" s="3"/>
      <c r="FF11" s="3"/>
      <c r="FG11" s="3"/>
    </row>
    <row r="12" spans="1:163" s="71" customFormat="1" x14ac:dyDescent="0.3">
      <c r="A12" s="32">
        <v>2016</v>
      </c>
      <c r="B12" s="33" t="s">
        <v>17</v>
      </c>
      <c r="C12" s="37">
        <f>D12+E12</f>
        <v>222948771216</v>
      </c>
      <c r="D12" s="38">
        <v>12028163847</v>
      </c>
      <c r="E12" s="39">
        <v>210920607369</v>
      </c>
      <c r="F12" s="40">
        <f t="shared" ref="F12:F71" si="0">G12+H12</f>
        <v>111864782000</v>
      </c>
      <c r="G12" s="41">
        <v>10132471107</v>
      </c>
      <c r="H12" s="42">
        <v>101732310893</v>
      </c>
      <c r="I12" s="40">
        <f>J12+K12</f>
        <v>111083989216</v>
      </c>
      <c r="J12" s="41">
        <v>1895692740</v>
      </c>
      <c r="K12" s="42">
        <v>109188296476</v>
      </c>
      <c r="L12" s="40">
        <f>M12+N12</f>
        <v>5157268594</v>
      </c>
      <c r="M12" s="41">
        <v>1093286825</v>
      </c>
      <c r="N12" s="42">
        <v>4063981769</v>
      </c>
      <c r="O12" s="40">
        <f>P12+Q12</f>
        <v>105926720622</v>
      </c>
      <c r="P12" s="41">
        <v>802405915</v>
      </c>
      <c r="Q12" s="42">
        <v>105124314707</v>
      </c>
      <c r="R12" s="40">
        <f>S12+T12</f>
        <v>67417224</v>
      </c>
      <c r="S12" s="41">
        <v>67326645</v>
      </c>
      <c r="T12" s="42">
        <v>90579</v>
      </c>
      <c r="U12" s="40">
        <f>V12+W12</f>
        <v>21074692</v>
      </c>
      <c r="V12" s="41">
        <v>21074692</v>
      </c>
      <c r="W12" s="43">
        <v>0</v>
      </c>
      <c r="X12" s="40">
        <f>Y12+Z12</f>
        <v>110995497300</v>
      </c>
      <c r="Y12" s="41">
        <v>1807291403</v>
      </c>
      <c r="Z12" s="42">
        <v>109188205897</v>
      </c>
      <c r="AA12" s="44">
        <f>AB12+AC12</f>
        <v>0</v>
      </c>
      <c r="AB12" s="45">
        <v>0</v>
      </c>
      <c r="AC12" s="43">
        <v>0</v>
      </c>
      <c r="AD12" s="40">
        <f>AE12+AF12</f>
        <v>302794955</v>
      </c>
      <c r="AE12" s="41">
        <v>49300280</v>
      </c>
      <c r="AF12" s="42">
        <v>253494675</v>
      </c>
      <c r="AG12" s="40">
        <f>AH12+AI12</f>
        <v>1020607125</v>
      </c>
      <c r="AH12" s="41">
        <v>432235846</v>
      </c>
      <c r="AI12" s="42">
        <v>588371279</v>
      </c>
      <c r="AJ12" s="86"/>
      <c r="AK12" s="47">
        <f>AL12+AM12</f>
        <v>0</v>
      </c>
      <c r="AL12" s="48">
        <v>0</v>
      </c>
      <c r="AM12" s="49">
        <v>0</v>
      </c>
      <c r="AN12" s="46"/>
      <c r="AO12" s="37">
        <f>AP12+AQ12</f>
        <v>3142871304.5799999</v>
      </c>
      <c r="AP12" s="38">
        <v>2885255833.75</v>
      </c>
      <c r="AQ12" s="39">
        <v>257615470.83000001</v>
      </c>
      <c r="AR12" s="40">
        <f>AS12+AT12</f>
        <v>2160454501.4900002</v>
      </c>
      <c r="AS12" s="41">
        <v>2051362345.6600001</v>
      </c>
      <c r="AT12" s="42">
        <v>109092155.83</v>
      </c>
      <c r="AU12" s="40">
        <f>AV12+AW12</f>
        <v>982416803.09000003</v>
      </c>
      <c r="AV12" s="41">
        <v>833893488.09000003</v>
      </c>
      <c r="AW12" s="42">
        <v>148523315</v>
      </c>
      <c r="AX12" s="44">
        <f>AY12+AZ12</f>
        <v>0</v>
      </c>
      <c r="AY12" s="45">
        <v>0</v>
      </c>
      <c r="AZ12" s="43">
        <v>0</v>
      </c>
      <c r="BA12" s="44">
        <f>BB12+BC12</f>
        <v>0</v>
      </c>
      <c r="BB12" s="45">
        <v>0</v>
      </c>
      <c r="BC12" s="43">
        <v>0</v>
      </c>
      <c r="BD12" s="44">
        <f>BE12+BF12</f>
        <v>0</v>
      </c>
      <c r="BE12" s="45">
        <v>0</v>
      </c>
      <c r="BF12" s="43">
        <v>0</v>
      </c>
      <c r="BG12" s="40">
        <f>BH12+BI12</f>
        <v>2749798925.8899999</v>
      </c>
      <c r="BH12" s="41">
        <v>2561707733.5699997</v>
      </c>
      <c r="BI12" s="42">
        <v>188091192.31999999</v>
      </c>
      <c r="BJ12" s="40">
        <f>BK12+BL12</f>
        <v>2473806231.27</v>
      </c>
      <c r="BK12" s="41">
        <v>2289786889.3000002</v>
      </c>
      <c r="BL12" s="42">
        <v>184019341.97</v>
      </c>
      <c r="BM12" s="40">
        <f t="shared" ref="BM12:BM71" si="1">BN12+BO12</f>
        <v>275992694.68000001</v>
      </c>
      <c r="BN12" s="41">
        <v>271920843.86000001</v>
      </c>
      <c r="BO12" s="42">
        <v>4071850.82</v>
      </c>
      <c r="BP12" s="44">
        <f>BQ12+BR12</f>
        <v>0</v>
      </c>
      <c r="BQ12" s="45">
        <v>0</v>
      </c>
      <c r="BR12" s="43">
        <v>0</v>
      </c>
      <c r="BS12" s="40">
        <f>BT12+BU12</f>
        <v>393072382.68999994</v>
      </c>
      <c r="BT12" s="41">
        <v>323548104.17999995</v>
      </c>
      <c r="BU12" s="42">
        <v>69524278.510000005</v>
      </c>
      <c r="BV12" s="40">
        <f>BW12+BX12</f>
        <v>426472</v>
      </c>
      <c r="BW12" s="41">
        <v>289658</v>
      </c>
      <c r="BX12" s="42">
        <v>136814</v>
      </c>
      <c r="BY12" s="40">
        <f>BZ12+CA12</f>
        <v>2424797721</v>
      </c>
      <c r="BZ12" s="41">
        <v>2310733936</v>
      </c>
      <c r="CA12" s="42">
        <v>114063785</v>
      </c>
      <c r="CB12" s="40">
        <f>CC12+CD12</f>
        <v>718073583.83000004</v>
      </c>
      <c r="CC12" s="41">
        <v>574521898</v>
      </c>
      <c r="CD12" s="42">
        <v>143551685.83000001</v>
      </c>
      <c r="CE12" s="50"/>
      <c r="CF12" s="47">
        <f>CG12+CH12</f>
        <v>0</v>
      </c>
      <c r="CG12" s="48">
        <v>0</v>
      </c>
      <c r="CH12" s="49">
        <v>0</v>
      </c>
      <c r="CI12" s="50"/>
      <c r="CJ12" s="47">
        <f>CK12+CL12</f>
        <v>0</v>
      </c>
      <c r="CK12" s="48">
        <v>0</v>
      </c>
      <c r="CL12" s="49">
        <v>0</v>
      </c>
      <c r="CM12" s="50"/>
      <c r="CN12" s="47">
        <f>CO12+CP12</f>
        <v>0</v>
      </c>
      <c r="CO12" s="48">
        <v>0</v>
      </c>
      <c r="CP12" s="49">
        <v>0</v>
      </c>
      <c r="CQ12" s="50"/>
      <c r="CR12" s="37">
        <f>CS12+CT12</f>
        <v>226091642520.58002</v>
      </c>
      <c r="CS12" s="38">
        <v>14913419680.75</v>
      </c>
      <c r="CT12" s="39">
        <v>211178222839.83002</v>
      </c>
      <c r="CU12" s="46"/>
      <c r="CV12" s="40">
        <f>CW12+CX12</f>
        <v>175961034</v>
      </c>
      <c r="CW12" s="41">
        <v>142284419</v>
      </c>
      <c r="CX12" s="42">
        <v>33676615</v>
      </c>
      <c r="CY12" s="40">
        <f>CZ12+DA12</f>
        <v>277826962</v>
      </c>
      <c r="CZ12" s="41">
        <v>185631307</v>
      </c>
      <c r="DA12" s="42">
        <v>92195655</v>
      </c>
      <c r="DB12" s="40">
        <f>DC12+DD12</f>
        <v>183972850379</v>
      </c>
      <c r="DC12" s="45">
        <v>0</v>
      </c>
      <c r="DD12" s="52">
        <v>183972850379</v>
      </c>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53"/>
      <c r="FC12" s="53"/>
      <c r="FD12" s="53"/>
      <c r="FE12" s="53"/>
      <c r="FF12" s="53"/>
      <c r="FG12" s="53"/>
    </row>
    <row r="13" spans="1:163" s="71" customFormat="1" x14ac:dyDescent="0.3">
      <c r="A13" s="34"/>
      <c r="B13" s="33" t="s">
        <v>18</v>
      </c>
      <c r="C13" s="54">
        <f t="shared" ref="C13:C23" si="2">D13+E13</f>
        <v>232590648349</v>
      </c>
      <c r="D13" s="38">
        <v>15496457516</v>
      </c>
      <c r="E13" s="39">
        <v>217094190833</v>
      </c>
      <c r="F13" s="40">
        <f t="shared" si="0"/>
        <v>114972447047</v>
      </c>
      <c r="G13" s="41">
        <v>12967495901</v>
      </c>
      <c r="H13" s="42">
        <v>102004951146</v>
      </c>
      <c r="I13" s="40">
        <f t="shared" ref="I13:I23" si="3">J13+K13</f>
        <v>117618201302</v>
      </c>
      <c r="J13" s="41">
        <v>2528961615</v>
      </c>
      <c r="K13" s="42">
        <v>115089239687</v>
      </c>
      <c r="L13" s="40">
        <f t="shared" ref="L13:L23" si="4">M13+N13</f>
        <v>4495450324</v>
      </c>
      <c r="M13" s="41">
        <v>1675875412</v>
      </c>
      <c r="N13" s="42">
        <v>2819574912</v>
      </c>
      <c r="O13" s="40">
        <f t="shared" ref="O13:O23" si="5">P13+Q13</f>
        <v>113122750978</v>
      </c>
      <c r="P13" s="41">
        <v>853086203</v>
      </c>
      <c r="Q13" s="42">
        <v>112269664775</v>
      </c>
      <c r="R13" s="40">
        <f t="shared" ref="R13:R23" si="6">S13+T13</f>
        <v>91265061</v>
      </c>
      <c r="S13" s="41">
        <v>91173785</v>
      </c>
      <c r="T13" s="42">
        <v>91276</v>
      </c>
      <c r="U13" s="40">
        <f t="shared" ref="U13:U23" si="7">V13+W13</f>
        <v>24047442</v>
      </c>
      <c r="V13" s="41">
        <v>24047442</v>
      </c>
      <c r="W13" s="43">
        <v>0</v>
      </c>
      <c r="X13" s="40">
        <f t="shared" ref="X13:X23" si="8">Y13+Z13</f>
        <v>117502888799</v>
      </c>
      <c r="Y13" s="41">
        <v>2413740388</v>
      </c>
      <c r="Z13" s="42">
        <v>115089148411</v>
      </c>
      <c r="AA13" s="44">
        <f t="shared" ref="AA13:AA23" si="9">AB13+AC13</f>
        <v>0</v>
      </c>
      <c r="AB13" s="45">
        <v>0</v>
      </c>
      <c r="AC13" s="43">
        <v>0</v>
      </c>
      <c r="AD13" s="40">
        <f t="shared" ref="AD13:AD23" si="10">AE13+AF13</f>
        <v>561961100</v>
      </c>
      <c r="AE13" s="41">
        <v>70561379</v>
      </c>
      <c r="AF13" s="42">
        <v>491399721</v>
      </c>
      <c r="AG13" s="40">
        <f t="shared" ref="AG13:AG23" si="11">AH13+AI13</f>
        <v>1382546143</v>
      </c>
      <c r="AH13" s="41">
        <v>643913134</v>
      </c>
      <c r="AI13" s="42">
        <v>738633009</v>
      </c>
      <c r="AJ13" s="86"/>
      <c r="AK13" s="55">
        <f t="shared" ref="AK13:AK23" si="12">AL13+AM13</f>
        <v>0</v>
      </c>
      <c r="AL13" s="56">
        <v>0</v>
      </c>
      <c r="AM13" s="57">
        <v>0</v>
      </c>
      <c r="AN13" s="46"/>
      <c r="AO13" s="54">
        <f t="shared" ref="AO13:AO23" si="13">AP13+AQ13</f>
        <v>3345468278.4299998</v>
      </c>
      <c r="AP13" s="38">
        <v>3033737754.1999998</v>
      </c>
      <c r="AQ13" s="39">
        <v>311730524.23000002</v>
      </c>
      <c r="AR13" s="40">
        <f t="shared" ref="AR13:AR23" si="14">AS13+AT13</f>
        <v>2299413894.4200001</v>
      </c>
      <c r="AS13" s="41">
        <v>2159045172.1900001</v>
      </c>
      <c r="AT13" s="42">
        <v>140368722.22999999</v>
      </c>
      <c r="AU13" s="40">
        <f t="shared" ref="AU13:AU23" si="15">AV13+AW13</f>
        <v>1046054384.01</v>
      </c>
      <c r="AV13" s="41">
        <v>874692582.00999999</v>
      </c>
      <c r="AW13" s="42">
        <v>171361802</v>
      </c>
      <c r="AX13" s="44">
        <f t="shared" ref="AX13:AX23" si="16">AY13+AZ13</f>
        <v>0</v>
      </c>
      <c r="AY13" s="45">
        <v>0</v>
      </c>
      <c r="AZ13" s="43">
        <v>0</v>
      </c>
      <c r="BA13" s="44">
        <f t="shared" ref="BA13:BA23" si="17">BB13+BC13</f>
        <v>0</v>
      </c>
      <c r="BB13" s="45">
        <v>0</v>
      </c>
      <c r="BC13" s="43">
        <v>0</v>
      </c>
      <c r="BD13" s="44">
        <f t="shared" ref="BD13:BD23" si="18">BE13+BF13</f>
        <v>0</v>
      </c>
      <c r="BE13" s="45">
        <v>0</v>
      </c>
      <c r="BF13" s="43">
        <v>0</v>
      </c>
      <c r="BG13" s="40">
        <f t="shared" ref="BG13:BG23" si="19">BH13+BI13</f>
        <v>2827085752.6399999</v>
      </c>
      <c r="BH13" s="41">
        <v>2615673845.02</v>
      </c>
      <c r="BI13" s="42">
        <v>211411907.62</v>
      </c>
      <c r="BJ13" s="40">
        <f t="shared" ref="BJ13:BJ23" si="20">BK13+BL13</f>
        <v>2469787352.3299999</v>
      </c>
      <c r="BK13" s="41">
        <v>2263761537.73</v>
      </c>
      <c r="BL13" s="42">
        <v>206025814.59999999</v>
      </c>
      <c r="BM13" s="40">
        <f t="shared" si="1"/>
        <v>357298400.79000002</v>
      </c>
      <c r="BN13" s="41">
        <v>351912307.61000001</v>
      </c>
      <c r="BO13" s="42">
        <v>5386093.1799999997</v>
      </c>
      <c r="BP13" s="44">
        <f t="shared" ref="BP13:BP23" si="21">BQ13+BR13</f>
        <v>0</v>
      </c>
      <c r="BQ13" s="45">
        <v>0</v>
      </c>
      <c r="BR13" s="43">
        <v>0</v>
      </c>
      <c r="BS13" s="40">
        <f t="shared" ref="BS13:BS23" si="22">BT13+BU13</f>
        <v>518382524.78999996</v>
      </c>
      <c r="BT13" s="41">
        <v>418063909.17999995</v>
      </c>
      <c r="BU13" s="42">
        <v>100318615.61</v>
      </c>
      <c r="BV13" s="40">
        <f t="shared" ref="BV13:BV23" si="23">BW13+BX13</f>
        <v>406408</v>
      </c>
      <c r="BW13" s="41">
        <v>267047</v>
      </c>
      <c r="BX13" s="42">
        <v>139361</v>
      </c>
      <c r="BY13" s="40">
        <f t="shared" ref="BY13:BY23" si="24">BZ13+CA13</f>
        <v>2684593131.1300001</v>
      </c>
      <c r="BZ13" s="41">
        <v>2533016081.96</v>
      </c>
      <c r="CA13" s="42">
        <v>151577049.16999999</v>
      </c>
      <c r="CB13" s="40">
        <f t="shared" ref="CB13:CB23" si="25">CC13+CD13</f>
        <v>660875147</v>
      </c>
      <c r="CC13" s="41">
        <v>500721672</v>
      </c>
      <c r="CD13" s="42">
        <v>160153475</v>
      </c>
      <c r="CE13" s="50"/>
      <c r="CF13" s="55">
        <f t="shared" ref="CF13:CF23" si="26">CG13+CH13</f>
        <v>0</v>
      </c>
      <c r="CG13" s="56">
        <v>0</v>
      </c>
      <c r="CH13" s="57">
        <v>0</v>
      </c>
      <c r="CI13" s="50"/>
      <c r="CJ13" s="55">
        <f t="shared" ref="CJ13:CJ23" si="27">CK13+CL13</f>
        <v>0</v>
      </c>
      <c r="CK13" s="56">
        <v>0</v>
      </c>
      <c r="CL13" s="57">
        <v>0</v>
      </c>
      <c r="CM13" s="50"/>
      <c r="CN13" s="55">
        <f t="shared" ref="CN13:CN23" si="28">CO13+CP13</f>
        <v>0</v>
      </c>
      <c r="CO13" s="56">
        <v>0</v>
      </c>
      <c r="CP13" s="57">
        <v>0</v>
      </c>
      <c r="CQ13" s="50"/>
      <c r="CR13" s="54">
        <f t="shared" ref="CR13:CR23" si="29">CS13+CT13</f>
        <v>235936116627.43002</v>
      </c>
      <c r="CS13" s="38">
        <f t="shared" ref="CS13:CT18" si="30">D13+AL13+AP13+CG13+CK13+CO13</f>
        <v>18530195270.200001</v>
      </c>
      <c r="CT13" s="39">
        <f t="shared" si="30"/>
        <v>217405921357.23001</v>
      </c>
      <c r="CU13" s="46"/>
      <c r="CV13" s="40">
        <f t="shared" ref="CV13:CV23" si="31">CW13+CX13</f>
        <v>171033815</v>
      </c>
      <c r="CW13" s="41">
        <v>136774155</v>
      </c>
      <c r="CX13" s="42">
        <v>34259660</v>
      </c>
      <c r="CY13" s="40">
        <f t="shared" ref="CY13:CY23" si="32">CZ13+DA13</f>
        <v>335840743</v>
      </c>
      <c r="CZ13" s="41">
        <v>200093102</v>
      </c>
      <c r="DA13" s="42">
        <v>135747641</v>
      </c>
      <c r="DB13" s="40">
        <f t="shared" ref="DB13:DB23" si="33">DC13+DD13</f>
        <v>165743124504</v>
      </c>
      <c r="DC13" s="45">
        <v>0</v>
      </c>
      <c r="DD13" s="52">
        <v>165743124504</v>
      </c>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53"/>
      <c r="FC13" s="53"/>
      <c r="FD13" s="53"/>
      <c r="FE13" s="53"/>
      <c r="FF13" s="53"/>
      <c r="FG13" s="53"/>
    </row>
    <row r="14" spans="1:163" s="71" customFormat="1" x14ac:dyDescent="0.3">
      <c r="A14" s="34"/>
      <c r="B14" s="33" t="s">
        <v>19</v>
      </c>
      <c r="C14" s="54">
        <f t="shared" si="2"/>
        <v>275804064374</v>
      </c>
      <c r="D14" s="38">
        <v>17210205712</v>
      </c>
      <c r="E14" s="39">
        <v>258593858662</v>
      </c>
      <c r="F14" s="40">
        <f t="shared" si="0"/>
        <v>136980676701</v>
      </c>
      <c r="G14" s="41">
        <v>15353203000</v>
      </c>
      <c r="H14" s="42">
        <v>121627473701</v>
      </c>
      <c r="I14" s="40">
        <f t="shared" si="3"/>
        <v>138823387673</v>
      </c>
      <c r="J14" s="41">
        <v>1857002712</v>
      </c>
      <c r="K14" s="42">
        <v>136966384961</v>
      </c>
      <c r="L14" s="40">
        <f t="shared" si="4"/>
        <v>3803121972</v>
      </c>
      <c r="M14" s="41">
        <v>904465977</v>
      </c>
      <c r="N14" s="42">
        <v>2898655995</v>
      </c>
      <c r="O14" s="40">
        <f t="shared" si="5"/>
        <v>135020265701</v>
      </c>
      <c r="P14" s="41">
        <v>952536735</v>
      </c>
      <c r="Q14" s="42">
        <v>134067728966</v>
      </c>
      <c r="R14" s="40">
        <f t="shared" si="6"/>
        <v>97097231</v>
      </c>
      <c r="S14" s="41">
        <v>96875431</v>
      </c>
      <c r="T14" s="42">
        <v>221800</v>
      </c>
      <c r="U14" s="40">
        <f t="shared" si="7"/>
        <v>22084004</v>
      </c>
      <c r="V14" s="41">
        <v>22084004</v>
      </c>
      <c r="W14" s="43">
        <v>0</v>
      </c>
      <c r="X14" s="40">
        <f t="shared" si="8"/>
        <v>138704206438</v>
      </c>
      <c r="Y14" s="41">
        <v>1738043277</v>
      </c>
      <c r="Z14" s="42">
        <v>136966163161</v>
      </c>
      <c r="AA14" s="44">
        <f t="shared" si="9"/>
        <v>0</v>
      </c>
      <c r="AB14" s="45">
        <v>0</v>
      </c>
      <c r="AC14" s="43">
        <v>0</v>
      </c>
      <c r="AD14" s="40">
        <f t="shared" si="10"/>
        <v>476894768</v>
      </c>
      <c r="AE14" s="41">
        <v>70458844</v>
      </c>
      <c r="AF14" s="42">
        <v>406435924</v>
      </c>
      <c r="AG14" s="40">
        <f t="shared" si="11"/>
        <v>1618483115</v>
      </c>
      <c r="AH14" s="41">
        <v>874208999</v>
      </c>
      <c r="AI14" s="42">
        <v>744274116</v>
      </c>
      <c r="AJ14" s="86"/>
      <c r="AK14" s="55">
        <f t="shared" si="12"/>
        <v>0</v>
      </c>
      <c r="AL14" s="56">
        <v>0</v>
      </c>
      <c r="AM14" s="57">
        <v>0</v>
      </c>
      <c r="AN14" s="46"/>
      <c r="AO14" s="54">
        <f t="shared" si="13"/>
        <v>3656728768</v>
      </c>
      <c r="AP14" s="38">
        <v>3301282532</v>
      </c>
      <c r="AQ14" s="39">
        <v>355446236</v>
      </c>
      <c r="AR14" s="40">
        <f t="shared" si="14"/>
        <v>2490761119</v>
      </c>
      <c r="AS14" s="41">
        <v>2324501094</v>
      </c>
      <c r="AT14" s="42">
        <v>166260025</v>
      </c>
      <c r="AU14" s="40">
        <f t="shared" si="15"/>
        <v>1165967649</v>
      </c>
      <c r="AV14" s="41">
        <v>976781438</v>
      </c>
      <c r="AW14" s="42">
        <v>189186211</v>
      </c>
      <c r="AX14" s="44">
        <f t="shared" si="16"/>
        <v>0</v>
      </c>
      <c r="AY14" s="45">
        <v>0</v>
      </c>
      <c r="AZ14" s="43">
        <v>0</v>
      </c>
      <c r="BA14" s="44">
        <f t="shared" si="17"/>
        <v>0</v>
      </c>
      <c r="BB14" s="45">
        <v>0</v>
      </c>
      <c r="BC14" s="43">
        <v>0</v>
      </c>
      <c r="BD14" s="44">
        <f t="shared" si="18"/>
        <v>0</v>
      </c>
      <c r="BE14" s="45">
        <v>0</v>
      </c>
      <c r="BF14" s="43">
        <v>0</v>
      </c>
      <c r="BG14" s="40">
        <f t="shared" si="19"/>
        <v>3150749344.0599999</v>
      </c>
      <c r="BH14" s="41">
        <v>2912550564.9200001</v>
      </c>
      <c r="BI14" s="42">
        <v>238198779.13999999</v>
      </c>
      <c r="BJ14" s="40">
        <f t="shared" si="20"/>
        <v>2737850329.7800002</v>
      </c>
      <c r="BK14" s="41">
        <v>2507820251.1900001</v>
      </c>
      <c r="BL14" s="42">
        <v>230030078.59</v>
      </c>
      <c r="BM14" s="40">
        <f t="shared" si="1"/>
        <v>412899014.03000003</v>
      </c>
      <c r="BN14" s="41">
        <v>404730313.93000001</v>
      </c>
      <c r="BO14" s="42">
        <v>8168700.0999999996</v>
      </c>
      <c r="BP14" s="44">
        <f t="shared" si="21"/>
        <v>0</v>
      </c>
      <c r="BQ14" s="45">
        <v>0</v>
      </c>
      <c r="BR14" s="43">
        <v>0</v>
      </c>
      <c r="BS14" s="40">
        <f t="shared" si="22"/>
        <v>505979424.12</v>
      </c>
      <c r="BT14" s="41">
        <v>388731967.45999998</v>
      </c>
      <c r="BU14" s="42">
        <v>117247456.66</v>
      </c>
      <c r="BV14" s="40">
        <f t="shared" si="23"/>
        <v>563283</v>
      </c>
      <c r="BW14" s="41">
        <v>399240</v>
      </c>
      <c r="BX14" s="42">
        <v>164043</v>
      </c>
      <c r="BY14" s="40">
        <f t="shared" si="24"/>
        <v>2909153528.0100002</v>
      </c>
      <c r="BZ14" s="41">
        <v>2738298692.0100002</v>
      </c>
      <c r="CA14" s="42">
        <v>170854836</v>
      </c>
      <c r="CB14" s="40">
        <f t="shared" si="25"/>
        <v>747575240</v>
      </c>
      <c r="CC14" s="41">
        <v>562983840</v>
      </c>
      <c r="CD14" s="42">
        <v>184591400</v>
      </c>
      <c r="CE14" s="50"/>
      <c r="CF14" s="55">
        <f t="shared" si="26"/>
        <v>0</v>
      </c>
      <c r="CG14" s="56">
        <v>0</v>
      </c>
      <c r="CH14" s="57">
        <v>0</v>
      </c>
      <c r="CI14" s="50"/>
      <c r="CJ14" s="55">
        <f t="shared" si="27"/>
        <v>0</v>
      </c>
      <c r="CK14" s="56">
        <v>0</v>
      </c>
      <c r="CL14" s="57">
        <v>0</v>
      </c>
      <c r="CM14" s="50"/>
      <c r="CN14" s="55">
        <f t="shared" si="28"/>
        <v>0</v>
      </c>
      <c r="CO14" s="56">
        <v>0</v>
      </c>
      <c r="CP14" s="57">
        <v>0</v>
      </c>
      <c r="CQ14" s="50"/>
      <c r="CR14" s="54">
        <f t="shared" si="29"/>
        <v>279460793142</v>
      </c>
      <c r="CS14" s="38">
        <f t="shared" si="30"/>
        <v>20511488244</v>
      </c>
      <c r="CT14" s="39">
        <f t="shared" si="30"/>
        <v>258949304898</v>
      </c>
      <c r="CU14" s="46"/>
      <c r="CV14" s="40">
        <f t="shared" si="31"/>
        <v>168916587</v>
      </c>
      <c r="CW14" s="41">
        <v>133471609</v>
      </c>
      <c r="CX14" s="42">
        <v>35444978</v>
      </c>
      <c r="CY14" s="40">
        <f t="shared" si="32"/>
        <v>330626490</v>
      </c>
      <c r="CZ14" s="41">
        <v>226429465</v>
      </c>
      <c r="DA14" s="42">
        <v>104197025</v>
      </c>
      <c r="DB14" s="40">
        <f t="shared" si="33"/>
        <v>198374942218</v>
      </c>
      <c r="DC14" s="45">
        <v>0</v>
      </c>
      <c r="DD14" s="52">
        <v>198374942218</v>
      </c>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53"/>
      <c r="FC14" s="53"/>
      <c r="FD14" s="53"/>
      <c r="FE14" s="53"/>
      <c r="FF14" s="53"/>
      <c r="FG14" s="53"/>
    </row>
    <row r="15" spans="1:163" s="71" customFormat="1" x14ac:dyDescent="0.3">
      <c r="A15" s="34"/>
      <c r="B15" s="33" t="s">
        <v>20</v>
      </c>
      <c r="C15" s="54">
        <f t="shared" si="2"/>
        <v>249715380542</v>
      </c>
      <c r="D15" s="38">
        <v>19366586668</v>
      </c>
      <c r="E15" s="39">
        <v>230348793874</v>
      </c>
      <c r="F15" s="40">
        <f t="shared" si="0"/>
        <v>125606146756</v>
      </c>
      <c r="G15" s="41">
        <v>16941111653</v>
      </c>
      <c r="H15" s="42">
        <v>108665035103</v>
      </c>
      <c r="I15" s="40">
        <f t="shared" si="3"/>
        <v>124109233786</v>
      </c>
      <c r="J15" s="41">
        <v>2425475015</v>
      </c>
      <c r="K15" s="42">
        <v>121683758771</v>
      </c>
      <c r="L15" s="40">
        <f t="shared" si="4"/>
        <v>4823016612</v>
      </c>
      <c r="M15" s="41">
        <v>1489397298</v>
      </c>
      <c r="N15" s="42">
        <v>3333619314</v>
      </c>
      <c r="O15" s="40">
        <f t="shared" si="5"/>
        <v>119286217174</v>
      </c>
      <c r="P15" s="41">
        <v>936077717</v>
      </c>
      <c r="Q15" s="42">
        <v>118350139457</v>
      </c>
      <c r="R15" s="40">
        <f t="shared" si="6"/>
        <v>90550879</v>
      </c>
      <c r="S15" s="41">
        <v>90224188</v>
      </c>
      <c r="T15" s="42">
        <v>326691</v>
      </c>
      <c r="U15" s="40">
        <f t="shared" si="7"/>
        <v>22151363</v>
      </c>
      <c r="V15" s="41">
        <v>22151363</v>
      </c>
      <c r="W15" s="43">
        <v>0</v>
      </c>
      <c r="X15" s="40">
        <f t="shared" si="8"/>
        <v>123996531544</v>
      </c>
      <c r="Y15" s="41">
        <v>2313099464</v>
      </c>
      <c r="Z15" s="42">
        <v>121683432080</v>
      </c>
      <c r="AA15" s="44">
        <f t="shared" si="9"/>
        <v>0</v>
      </c>
      <c r="AB15" s="45">
        <v>0</v>
      </c>
      <c r="AC15" s="43">
        <v>0</v>
      </c>
      <c r="AD15" s="40">
        <f t="shared" si="10"/>
        <v>363859499</v>
      </c>
      <c r="AE15" s="41">
        <v>49954170</v>
      </c>
      <c r="AF15" s="42">
        <v>313905329</v>
      </c>
      <c r="AG15" s="40">
        <f t="shared" si="11"/>
        <v>1228918576</v>
      </c>
      <c r="AH15" s="41">
        <v>517342158</v>
      </c>
      <c r="AI15" s="42">
        <v>711576418</v>
      </c>
      <c r="AJ15" s="86"/>
      <c r="AK15" s="55">
        <f t="shared" si="12"/>
        <v>0</v>
      </c>
      <c r="AL15" s="56">
        <v>0</v>
      </c>
      <c r="AM15" s="57">
        <v>0</v>
      </c>
      <c r="AN15" s="46"/>
      <c r="AO15" s="54">
        <f t="shared" si="13"/>
        <v>3501937574.0700002</v>
      </c>
      <c r="AP15" s="38">
        <v>3167155939.5</v>
      </c>
      <c r="AQ15" s="39">
        <v>334781634.56999999</v>
      </c>
      <c r="AR15" s="40">
        <f t="shared" si="14"/>
        <v>2405597596.9000001</v>
      </c>
      <c r="AS15" s="41">
        <v>2253557931.3299999</v>
      </c>
      <c r="AT15" s="42">
        <v>152039665.56999999</v>
      </c>
      <c r="AU15" s="40">
        <f t="shared" si="15"/>
        <v>1096339977.1700001</v>
      </c>
      <c r="AV15" s="41">
        <v>913598008.16999996</v>
      </c>
      <c r="AW15" s="42">
        <v>182741969</v>
      </c>
      <c r="AX15" s="44">
        <f t="shared" si="16"/>
        <v>0</v>
      </c>
      <c r="AY15" s="45">
        <v>0</v>
      </c>
      <c r="AZ15" s="43">
        <v>0</v>
      </c>
      <c r="BA15" s="44">
        <f t="shared" si="17"/>
        <v>0</v>
      </c>
      <c r="BB15" s="45">
        <v>0</v>
      </c>
      <c r="BC15" s="43">
        <v>0</v>
      </c>
      <c r="BD15" s="44">
        <f t="shared" si="18"/>
        <v>0</v>
      </c>
      <c r="BE15" s="45">
        <v>0</v>
      </c>
      <c r="BF15" s="43">
        <v>0</v>
      </c>
      <c r="BG15" s="40">
        <f t="shared" si="19"/>
        <v>3054241525.75</v>
      </c>
      <c r="BH15" s="41">
        <v>2819510385.8400002</v>
      </c>
      <c r="BI15" s="42">
        <v>234731139.91</v>
      </c>
      <c r="BJ15" s="40">
        <f t="shared" si="20"/>
        <v>2635395970.9900002</v>
      </c>
      <c r="BK15" s="41">
        <v>2408775261.21</v>
      </c>
      <c r="BL15" s="42">
        <v>226620709.78</v>
      </c>
      <c r="BM15" s="40">
        <f t="shared" si="1"/>
        <v>418845555.63</v>
      </c>
      <c r="BN15" s="41">
        <v>410735125.06</v>
      </c>
      <c r="BO15" s="42">
        <v>8110430.5700000003</v>
      </c>
      <c r="BP15" s="44">
        <f t="shared" si="21"/>
        <v>0</v>
      </c>
      <c r="BQ15" s="45">
        <v>0</v>
      </c>
      <c r="BR15" s="43">
        <v>0</v>
      </c>
      <c r="BS15" s="40">
        <f t="shared" si="22"/>
        <v>447696050.31999993</v>
      </c>
      <c r="BT15" s="41">
        <v>347645553.65999997</v>
      </c>
      <c r="BU15" s="42">
        <v>100050496.66</v>
      </c>
      <c r="BV15" s="40">
        <f t="shared" si="23"/>
        <v>576748</v>
      </c>
      <c r="BW15" s="41">
        <v>407426</v>
      </c>
      <c r="BX15" s="42">
        <v>169322</v>
      </c>
      <c r="BY15" s="40">
        <f t="shared" si="24"/>
        <v>2786689315.4399996</v>
      </c>
      <c r="BZ15" s="41">
        <v>2639435511.7199998</v>
      </c>
      <c r="CA15" s="42">
        <v>147253803.72</v>
      </c>
      <c r="CB15" s="40">
        <f t="shared" si="25"/>
        <v>715248258</v>
      </c>
      <c r="CC15" s="41">
        <v>527720427</v>
      </c>
      <c r="CD15" s="42">
        <v>187527831</v>
      </c>
      <c r="CE15" s="50"/>
      <c r="CF15" s="55">
        <f t="shared" si="26"/>
        <v>0</v>
      </c>
      <c r="CG15" s="56">
        <v>0</v>
      </c>
      <c r="CH15" s="57">
        <v>0</v>
      </c>
      <c r="CI15" s="50"/>
      <c r="CJ15" s="55">
        <f t="shared" si="27"/>
        <v>0</v>
      </c>
      <c r="CK15" s="56">
        <v>0</v>
      </c>
      <c r="CL15" s="57">
        <v>0</v>
      </c>
      <c r="CM15" s="50"/>
      <c r="CN15" s="55">
        <f t="shared" si="28"/>
        <v>0</v>
      </c>
      <c r="CO15" s="56">
        <v>0</v>
      </c>
      <c r="CP15" s="57">
        <v>0</v>
      </c>
      <c r="CQ15" s="50"/>
      <c r="CR15" s="54">
        <f t="shared" si="29"/>
        <v>253217318116.07001</v>
      </c>
      <c r="CS15" s="38">
        <f t="shared" si="30"/>
        <v>22533742607.5</v>
      </c>
      <c r="CT15" s="39">
        <f t="shared" si="30"/>
        <v>230683575508.57001</v>
      </c>
      <c r="CU15" s="46"/>
      <c r="CV15" s="40">
        <f t="shared" si="31"/>
        <v>421808051</v>
      </c>
      <c r="CW15" s="41">
        <v>134909912</v>
      </c>
      <c r="CX15" s="42">
        <v>286898139</v>
      </c>
      <c r="CY15" s="40">
        <f t="shared" si="32"/>
        <v>304433900</v>
      </c>
      <c r="CZ15" s="41">
        <v>204896935</v>
      </c>
      <c r="DA15" s="42">
        <v>99536965</v>
      </c>
      <c r="DB15" s="40">
        <f t="shared" si="33"/>
        <v>161550315040</v>
      </c>
      <c r="DC15" s="45">
        <v>0</v>
      </c>
      <c r="DD15" s="52">
        <v>161550315040</v>
      </c>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53"/>
      <c r="FC15" s="53"/>
      <c r="FD15" s="53"/>
      <c r="FE15" s="53"/>
      <c r="FF15" s="53"/>
      <c r="FG15" s="53"/>
    </row>
    <row r="16" spans="1:163" s="71" customFormat="1" ht="13.2" x14ac:dyDescent="0.25">
      <c r="A16" s="34"/>
      <c r="B16" s="33" t="s">
        <v>60</v>
      </c>
      <c r="C16" s="54">
        <f t="shared" si="2"/>
        <v>248807432697</v>
      </c>
      <c r="D16" s="38">
        <v>14212407496</v>
      </c>
      <c r="E16" s="39">
        <v>234595025201</v>
      </c>
      <c r="F16" s="40">
        <f t="shared" si="0"/>
        <v>124006092172</v>
      </c>
      <c r="G16" s="41">
        <v>12984171271</v>
      </c>
      <c r="H16" s="42">
        <v>111021920901</v>
      </c>
      <c r="I16" s="40">
        <f t="shared" si="3"/>
        <v>124801340525</v>
      </c>
      <c r="J16" s="41">
        <v>1228236225</v>
      </c>
      <c r="K16" s="42">
        <v>123573104300</v>
      </c>
      <c r="L16" s="40">
        <f t="shared" si="4"/>
        <v>2703137824</v>
      </c>
      <c r="M16" s="41">
        <v>225783722</v>
      </c>
      <c r="N16" s="42">
        <v>2477354102</v>
      </c>
      <c r="O16" s="40">
        <f t="shared" si="5"/>
        <v>122098202701</v>
      </c>
      <c r="P16" s="41">
        <v>1002452503</v>
      </c>
      <c r="Q16" s="42">
        <v>121095750198</v>
      </c>
      <c r="R16" s="40">
        <f t="shared" si="6"/>
        <v>92722009</v>
      </c>
      <c r="S16" s="41">
        <v>91412411</v>
      </c>
      <c r="T16" s="42">
        <v>1309598</v>
      </c>
      <c r="U16" s="40">
        <f t="shared" si="7"/>
        <v>21273426</v>
      </c>
      <c r="V16" s="41">
        <v>21273426</v>
      </c>
      <c r="W16" s="43">
        <v>0</v>
      </c>
      <c r="X16" s="40">
        <f t="shared" si="8"/>
        <v>124687345090</v>
      </c>
      <c r="Y16" s="41">
        <v>1115550388</v>
      </c>
      <c r="Z16" s="42">
        <v>123571794702</v>
      </c>
      <c r="AA16" s="44">
        <f t="shared" si="9"/>
        <v>0</v>
      </c>
      <c r="AB16" s="45">
        <v>0</v>
      </c>
      <c r="AC16" s="43">
        <v>0</v>
      </c>
      <c r="AD16" s="40">
        <f t="shared" si="10"/>
        <v>337477616</v>
      </c>
      <c r="AE16" s="41">
        <v>39297083</v>
      </c>
      <c r="AF16" s="42">
        <v>298180533</v>
      </c>
      <c r="AG16" s="40">
        <f t="shared" si="11"/>
        <v>1522363582</v>
      </c>
      <c r="AH16" s="41">
        <v>793679789</v>
      </c>
      <c r="AI16" s="42">
        <v>728683793</v>
      </c>
      <c r="AJ16" s="86"/>
      <c r="AK16" s="55">
        <f t="shared" si="12"/>
        <v>0</v>
      </c>
      <c r="AL16" s="56">
        <v>0</v>
      </c>
      <c r="AM16" s="57">
        <v>0</v>
      </c>
      <c r="AN16" s="46"/>
      <c r="AO16" s="54">
        <f t="shared" si="13"/>
        <v>3724427553</v>
      </c>
      <c r="AP16" s="38">
        <v>3363240062</v>
      </c>
      <c r="AQ16" s="39">
        <v>361187491</v>
      </c>
      <c r="AR16" s="40">
        <f t="shared" si="14"/>
        <v>2545885119</v>
      </c>
      <c r="AS16" s="41">
        <v>2379588170</v>
      </c>
      <c r="AT16" s="42">
        <v>166296949</v>
      </c>
      <c r="AU16" s="40">
        <f t="shared" si="15"/>
        <v>1178542434</v>
      </c>
      <c r="AV16" s="41">
        <v>983651892</v>
      </c>
      <c r="AW16" s="42">
        <v>194890542</v>
      </c>
      <c r="AX16" s="44">
        <f t="shared" si="16"/>
        <v>0</v>
      </c>
      <c r="AY16" s="45">
        <v>0</v>
      </c>
      <c r="AZ16" s="43">
        <v>0</v>
      </c>
      <c r="BA16" s="44">
        <f t="shared" si="17"/>
        <v>0</v>
      </c>
      <c r="BB16" s="45">
        <v>0</v>
      </c>
      <c r="BC16" s="43">
        <v>0</v>
      </c>
      <c r="BD16" s="44">
        <f t="shared" si="18"/>
        <v>0</v>
      </c>
      <c r="BE16" s="45">
        <v>0</v>
      </c>
      <c r="BF16" s="43">
        <v>0</v>
      </c>
      <c r="BG16" s="40">
        <f t="shared" si="19"/>
        <v>3257315324.6999998</v>
      </c>
      <c r="BH16" s="41">
        <v>2997247782.8299999</v>
      </c>
      <c r="BI16" s="42">
        <v>260067541.87</v>
      </c>
      <c r="BJ16" s="40">
        <f t="shared" si="20"/>
        <v>2797092274.4300003</v>
      </c>
      <c r="BK16" s="41">
        <v>2547614882.3000002</v>
      </c>
      <c r="BL16" s="42">
        <v>249477392.13</v>
      </c>
      <c r="BM16" s="40">
        <f t="shared" si="1"/>
        <v>460223048.86000001</v>
      </c>
      <c r="BN16" s="41">
        <v>449632899.56</v>
      </c>
      <c r="BO16" s="42">
        <v>10590149.300000001</v>
      </c>
      <c r="BP16" s="44">
        <f t="shared" si="21"/>
        <v>0</v>
      </c>
      <c r="BQ16" s="45">
        <v>0</v>
      </c>
      <c r="BR16" s="43">
        <v>0</v>
      </c>
      <c r="BS16" s="40">
        <f t="shared" si="22"/>
        <v>467112229.21999997</v>
      </c>
      <c r="BT16" s="41">
        <v>365992281.25999999</v>
      </c>
      <c r="BU16" s="42">
        <v>101119947.95999999</v>
      </c>
      <c r="BV16" s="40">
        <f t="shared" si="23"/>
        <v>584691</v>
      </c>
      <c r="BW16" s="41">
        <v>419105</v>
      </c>
      <c r="BX16" s="42">
        <v>165586</v>
      </c>
      <c r="BY16" s="40">
        <f t="shared" si="24"/>
        <v>2890477832.21</v>
      </c>
      <c r="BZ16" s="41">
        <v>2734294428.1399999</v>
      </c>
      <c r="CA16" s="42">
        <v>156183404.06999999</v>
      </c>
      <c r="CB16" s="40">
        <f t="shared" si="25"/>
        <v>833949721</v>
      </c>
      <c r="CC16" s="41">
        <v>628945634</v>
      </c>
      <c r="CD16" s="42">
        <v>205004087</v>
      </c>
      <c r="CE16" s="50"/>
      <c r="CF16" s="55">
        <f t="shared" si="26"/>
        <v>0</v>
      </c>
      <c r="CG16" s="56">
        <v>0</v>
      </c>
      <c r="CH16" s="57">
        <v>0</v>
      </c>
      <c r="CI16" s="50"/>
      <c r="CJ16" s="55">
        <f t="shared" si="27"/>
        <v>0</v>
      </c>
      <c r="CK16" s="56">
        <v>0</v>
      </c>
      <c r="CL16" s="57">
        <v>0</v>
      </c>
      <c r="CM16" s="50"/>
      <c r="CN16" s="55">
        <f t="shared" si="28"/>
        <v>0</v>
      </c>
      <c r="CO16" s="56">
        <v>0</v>
      </c>
      <c r="CP16" s="57">
        <v>0</v>
      </c>
      <c r="CQ16" s="50"/>
      <c r="CR16" s="54">
        <f t="shared" si="29"/>
        <v>252531860250</v>
      </c>
      <c r="CS16" s="38">
        <f t="shared" si="30"/>
        <v>17575647558</v>
      </c>
      <c r="CT16" s="39">
        <f t="shared" si="30"/>
        <v>234956212692</v>
      </c>
      <c r="CU16" s="46"/>
      <c r="CV16" s="40">
        <f t="shared" si="31"/>
        <v>157834383</v>
      </c>
      <c r="CW16" s="41">
        <v>125596549</v>
      </c>
      <c r="CX16" s="42">
        <v>32237834</v>
      </c>
      <c r="CY16" s="40">
        <f t="shared" si="32"/>
        <v>328029941</v>
      </c>
      <c r="CZ16" s="41">
        <v>214405444</v>
      </c>
      <c r="DA16" s="42">
        <v>113624497</v>
      </c>
      <c r="DB16" s="40">
        <f t="shared" si="33"/>
        <v>150765116195</v>
      </c>
      <c r="DC16" s="45">
        <v>0</v>
      </c>
      <c r="DD16" s="52">
        <v>150765116195</v>
      </c>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row>
    <row r="17" spans="1:163" s="71" customFormat="1" ht="13.2" x14ac:dyDescent="0.25">
      <c r="A17" s="34"/>
      <c r="B17" s="33" t="s">
        <v>21</v>
      </c>
      <c r="C17" s="54">
        <f t="shared" si="2"/>
        <v>263753888438</v>
      </c>
      <c r="D17" s="38">
        <v>14380910150</v>
      </c>
      <c r="E17" s="39">
        <v>249372978288</v>
      </c>
      <c r="F17" s="40">
        <f t="shared" si="0"/>
        <v>131077344143</v>
      </c>
      <c r="G17" s="41">
        <v>12459716044</v>
      </c>
      <c r="H17" s="42">
        <v>118617628099</v>
      </c>
      <c r="I17" s="40">
        <f t="shared" si="3"/>
        <v>132676544295</v>
      </c>
      <c r="J17" s="41">
        <v>1921194106</v>
      </c>
      <c r="K17" s="42">
        <v>130755350189</v>
      </c>
      <c r="L17" s="40">
        <f t="shared" si="4"/>
        <v>3214313541</v>
      </c>
      <c r="M17" s="41">
        <v>931283828</v>
      </c>
      <c r="N17" s="42">
        <v>2283029713</v>
      </c>
      <c r="O17" s="40">
        <f t="shared" si="5"/>
        <v>129462230754</v>
      </c>
      <c r="P17" s="41">
        <v>989910278</v>
      </c>
      <c r="Q17" s="42">
        <v>128472320476</v>
      </c>
      <c r="R17" s="40">
        <f t="shared" si="6"/>
        <v>93235671</v>
      </c>
      <c r="S17" s="41">
        <v>92199756</v>
      </c>
      <c r="T17" s="42">
        <v>1035915</v>
      </c>
      <c r="U17" s="40">
        <f t="shared" si="7"/>
        <v>23171836</v>
      </c>
      <c r="V17" s="41">
        <v>23171836</v>
      </c>
      <c r="W17" s="43">
        <v>0</v>
      </c>
      <c r="X17" s="40">
        <f t="shared" si="8"/>
        <v>132560136788</v>
      </c>
      <c r="Y17" s="41">
        <v>1805822514</v>
      </c>
      <c r="Z17" s="42">
        <v>130754314274</v>
      </c>
      <c r="AA17" s="44">
        <f t="shared" si="9"/>
        <v>0</v>
      </c>
      <c r="AB17" s="45">
        <v>0</v>
      </c>
      <c r="AC17" s="43">
        <v>0</v>
      </c>
      <c r="AD17" s="40">
        <f t="shared" si="10"/>
        <v>348718436</v>
      </c>
      <c r="AE17" s="41">
        <v>47831137</v>
      </c>
      <c r="AF17" s="42">
        <v>300887299</v>
      </c>
      <c r="AG17" s="40">
        <f t="shared" si="11"/>
        <v>1575192331</v>
      </c>
      <c r="AH17" s="41">
        <v>907311641</v>
      </c>
      <c r="AI17" s="42">
        <v>667880690</v>
      </c>
      <c r="AJ17" s="86"/>
      <c r="AK17" s="55">
        <f t="shared" si="12"/>
        <v>0</v>
      </c>
      <c r="AL17" s="56">
        <v>0</v>
      </c>
      <c r="AM17" s="57">
        <v>0</v>
      </c>
      <c r="AN17" s="46"/>
      <c r="AO17" s="54">
        <f t="shared" si="13"/>
        <v>3749340450.4500003</v>
      </c>
      <c r="AP17" s="38">
        <v>3409347796.7300005</v>
      </c>
      <c r="AQ17" s="39">
        <v>339992653.71999997</v>
      </c>
      <c r="AR17" s="40">
        <f t="shared" si="14"/>
        <v>2572792369.4599996</v>
      </c>
      <c r="AS17" s="41">
        <v>2413665341.7399998</v>
      </c>
      <c r="AT17" s="42">
        <v>159127027.72</v>
      </c>
      <c r="AU17" s="40">
        <f t="shared" si="15"/>
        <v>1176548081</v>
      </c>
      <c r="AV17" s="41">
        <v>995682455</v>
      </c>
      <c r="AW17" s="42">
        <v>180865626</v>
      </c>
      <c r="AX17" s="44">
        <f t="shared" si="16"/>
        <v>0</v>
      </c>
      <c r="AY17" s="45">
        <v>0</v>
      </c>
      <c r="AZ17" s="43">
        <v>0</v>
      </c>
      <c r="BA17" s="44">
        <f t="shared" si="17"/>
        <v>0</v>
      </c>
      <c r="BB17" s="45">
        <v>0</v>
      </c>
      <c r="BC17" s="43">
        <v>0</v>
      </c>
      <c r="BD17" s="44">
        <f t="shared" si="18"/>
        <v>0</v>
      </c>
      <c r="BE17" s="45">
        <v>0</v>
      </c>
      <c r="BF17" s="43">
        <v>0</v>
      </c>
      <c r="BG17" s="40">
        <f t="shared" si="19"/>
        <v>3303160745.6700001</v>
      </c>
      <c r="BH17" s="41">
        <v>3059372607.1199999</v>
      </c>
      <c r="BI17" s="42">
        <v>243788138.55000001</v>
      </c>
      <c r="BJ17" s="40">
        <f t="shared" si="20"/>
        <v>2882769703.1399999</v>
      </c>
      <c r="BK17" s="41">
        <v>2646299668.54</v>
      </c>
      <c r="BL17" s="42">
        <v>236470034.60000002</v>
      </c>
      <c r="BM17" s="40">
        <f t="shared" si="1"/>
        <v>420391041.63999999</v>
      </c>
      <c r="BN17" s="41">
        <v>413072937.63999999</v>
      </c>
      <c r="BO17" s="42">
        <v>7318104</v>
      </c>
      <c r="BP17" s="44">
        <f t="shared" si="21"/>
        <v>0</v>
      </c>
      <c r="BQ17" s="45">
        <v>0</v>
      </c>
      <c r="BR17" s="43">
        <v>0</v>
      </c>
      <c r="BS17" s="40">
        <f t="shared" si="22"/>
        <v>446179704.77999997</v>
      </c>
      <c r="BT17" s="41">
        <v>349975190.60999995</v>
      </c>
      <c r="BU17" s="42">
        <v>96204514.170000002</v>
      </c>
      <c r="BV17" s="40">
        <f t="shared" si="23"/>
        <v>738807</v>
      </c>
      <c r="BW17" s="41">
        <v>532140</v>
      </c>
      <c r="BX17" s="42">
        <v>206667</v>
      </c>
      <c r="BY17" s="40">
        <f t="shared" si="24"/>
        <v>2971581508.4400001</v>
      </c>
      <c r="BZ17" s="41">
        <v>2819771654.4400001</v>
      </c>
      <c r="CA17" s="42">
        <v>151809854</v>
      </c>
      <c r="CB17" s="40">
        <f t="shared" si="25"/>
        <v>777758942</v>
      </c>
      <c r="CC17" s="41">
        <v>589576143</v>
      </c>
      <c r="CD17" s="42">
        <v>188182799</v>
      </c>
      <c r="CE17" s="50"/>
      <c r="CF17" s="55">
        <f t="shared" si="26"/>
        <v>0</v>
      </c>
      <c r="CG17" s="56">
        <v>0</v>
      </c>
      <c r="CH17" s="57">
        <v>0</v>
      </c>
      <c r="CI17" s="50"/>
      <c r="CJ17" s="55">
        <f t="shared" si="27"/>
        <v>0</v>
      </c>
      <c r="CK17" s="56">
        <v>0</v>
      </c>
      <c r="CL17" s="57">
        <v>0</v>
      </c>
      <c r="CM17" s="50"/>
      <c r="CN17" s="55">
        <f t="shared" si="28"/>
        <v>0</v>
      </c>
      <c r="CO17" s="56">
        <v>0</v>
      </c>
      <c r="CP17" s="57">
        <v>0</v>
      </c>
      <c r="CQ17" s="50"/>
      <c r="CR17" s="54">
        <f t="shared" si="29"/>
        <v>267503228888.45001</v>
      </c>
      <c r="CS17" s="38">
        <f t="shared" si="30"/>
        <v>17790257946.73</v>
      </c>
      <c r="CT17" s="39">
        <f t="shared" si="30"/>
        <v>249712970941.72</v>
      </c>
      <c r="CU17" s="46"/>
      <c r="CV17" s="40">
        <f t="shared" si="31"/>
        <v>168665750</v>
      </c>
      <c r="CW17" s="41">
        <v>133419258</v>
      </c>
      <c r="CX17" s="42">
        <v>35246492</v>
      </c>
      <c r="CY17" s="40">
        <f t="shared" si="32"/>
        <v>376607389</v>
      </c>
      <c r="CZ17" s="41">
        <v>246511580</v>
      </c>
      <c r="DA17" s="42">
        <v>130095809</v>
      </c>
      <c r="DB17" s="40">
        <f t="shared" si="33"/>
        <v>169539871805</v>
      </c>
      <c r="DC17" s="45">
        <v>0</v>
      </c>
      <c r="DD17" s="52">
        <v>169539871805</v>
      </c>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row>
    <row r="18" spans="1:163" s="71" customFormat="1" ht="13.2" x14ac:dyDescent="0.25">
      <c r="A18" s="34"/>
      <c r="B18" s="33" t="s">
        <v>22</v>
      </c>
      <c r="C18" s="54">
        <f t="shared" si="2"/>
        <v>252681891544</v>
      </c>
      <c r="D18" s="38">
        <v>13227396092</v>
      </c>
      <c r="E18" s="39">
        <v>239454495452</v>
      </c>
      <c r="F18" s="40">
        <f t="shared" si="0"/>
        <v>126621485619</v>
      </c>
      <c r="G18" s="41">
        <v>11460830363</v>
      </c>
      <c r="H18" s="42">
        <v>115160655256</v>
      </c>
      <c r="I18" s="40">
        <f t="shared" si="3"/>
        <v>126060405925</v>
      </c>
      <c r="J18" s="41">
        <v>1766565729</v>
      </c>
      <c r="K18" s="42">
        <v>124293840196</v>
      </c>
      <c r="L18" s="40">
        <f t="shared" si="4"/>
        <v>3584059399</v>
      </c>
      <c r="M18" s="41">
        <v>873350810</v>
      </c>
      <c r="N18" s="42">
        <v>2710708589</v>
      </c>
      <c r="O18" s="40">
        <f t="shared" si="5"/>
        <v>122476346526</v>
      </c>
      <c r="P18" s="41">
        <v>893214919</v>
      </c>
      <c r="Q18" s="42">
        <v>121583131607</v>
      </c>
      <c r="R18" s="40">
        <f t="shared" si="6"/>
        <v>93208644</v>
      </c>
      <c r="S18" s="41">
        <v>92016381</v>
      </c>
      <c r="T18" s="42">
        <v>1192263</v>
      </c>
      <c r="U18" s="40">
        <f t="shared" si="7"/>
        <v>20353216</v>
      </c>
      <c r="V18" s="41">
        <v>20353216</v>
      </c>
      <c r="W18" s="43">
        <v>0</v>
      </c>
      <c r="X18" s="40">
        <f t="shared" si="8"/>
        <v>125946844065</v>
      </c>
      <c r="Y18" s="41">
        <v>1654196132</v>
      </c>
      <c r="Z18" s="42">
        <v>124292647933</v>
      </c>
      <c r="AA18" s="44">
        <f t="shared" si="9"/>
        <v>0</v>
      </c>
      <c r="AB18" s="45">
        <v>0</v>
      </c>
      <c r="AC18" s="43">
        <v>0</v>
      </c>
      <c r="AD18" s="40">
        <f t="shared" si="10"/>
        <v>339872527</v>
      </c>
      <c r="AE18" s="41">
        <v>50641680</v>
      </c>
      <c r="AF18" s="42">
        <v>289230847</v>
      </c>
      <c r="AG18" s="40">
        <f t="shared" si="11"/>
        <v>1494830419</v>
      </c>
      <c r="AH18" s="41">
        <v>871793763</v>
      </c>
      <c r="AI18" s="42">
        <v>623036656</v>
      </c>
      <c r="AJ18" s="86"/>
      <c r="AK18" s="55">
        <f t="shared" si="12"/>
        <v>0</v>
      </c>
      <c r="AL18" s="56">
        <v>0</v>
      </c>
      <c r="AM18" s="57">
        <v>0</v>
      </c>
      <c r="AN18" s="46"/>
      <c r="AO18" s="54">
        <f t="shared" si="13"/>
        <v>3748884965</v>
      </c>
      <c r="AP18" s="38">
        <v>3414454238</v>
      </c>
      <c r="AQ18" s="39">
        <v>334430727</v>
      </c>
      <c r="AR18" s="40">
        <f t="shared" si="14"/>
        <v>2567622641</v>
      </c>
      <c r="AS18" s="41">
        <v>2406559325</v>
      </c>
      <c r="AT18" s="42">
        <v>161063316</v>
      </c>
      <c r="AU18" s="40">
        <f t="shared" si="15"/>
        <v>1181262324</v>
      </c>
      <c r="AV18" s="41">
        <v>1007894913</v>
      </c>
      <c r="AW18" s="42">
        <v>173367411</v>
      </c>
      <c r="AX18" s="44">
        <f t="shared" si="16"/>
        <v>0</v>
      </c>
      <c r="AY18" s="45">
        <v>0</v>
      </c>
      <c r="AZ18" s="43">
        <v>0</v>
      </c>
      <c r="BA18" s="44">
        <f t="shared" si="17"/>
        <v>0</v>
      </c>
      <c r="BB18" s="45">
        <v>0</v>
      </c>
      <c r="BC18" s="43">
        <v>0</v>
      </c>
      <c r="BD18" s="44">
        <f t="shared" si="18"/>
        <v>0</v>
      </c>
      <c r="BE18" s="45">
        <v>0</v>
      </c>
      <c r="BF18" s="43">
        <v>0</v>
      </c>
      <c r="BG18" s="40">
        <f t="shared" si="19"/>
        <v>3322822605.9699998</v>
      </c>
      <c r="BH18" s="41">
        <v>3083640204.77</v>
      </c>
      <c r="BI18" s="42">
        <v>239182401.19999999</v>
      </c>
      <c r="BJ18" s="40">
        <f t="shared" si="20"/>
        <v>2804792640.71</v>
      </c>
      <c r="BK18" s="41">
        <v>2579426533.1599998</v>
      </c>
      <c r="BL18" s="42">
        <v>225366107.55000001</v>
      </c>
      <c r="BM18" s="40">
        <f t="shared" si="1"/>
        <v>518029965.25999999</v>
      </c>
      <c r="BN18" s="41">
        <v>504213671.61000001</v>
      </c>
      <c r="BO18" s="42">
        <v>13816293.65</v>
      </c>
      <c r="BP18" s="44">
        <f t="shared" si="21"/>
        <v>0</v>
      </c>
      <c r="BQ18" s="45">
        <v>0</v>
      </c>
      <c r="BR18" s="43">
        <v>0</v>
      </c>
      <c r="BS18" s="40">
        <f t="shared" si="22"/>
        <v>426062359.13999999</v>
      </c>
      <c r="BT18" s="41">
        <v>330814032.56</v>
      </c>
      <c r="BU18" s="42">
        <v>95248326.579999998</v>
      </c>
      <c r="BV18" s="40">
        <f t="shared" si="23"/>
        <v>612586</v>
      </c>
      <c r="BW18" s="41">
        <v>408234</v>
      </c>
      <c r="BX18" s="42">
        <v>204352</v>
      </c>
      <c r="BY18" s="40">
        <f t="shared" si="24"/>
        <v>2950425024.4000001</v>
      </c>
      <c r="BZ18" s="41">
        <v>2798595268</v>
      </c>
      <c r="CA18" s="42">
        <v>151829756.40000001</v>
      </c>
      <c r="CB18" s="40">
        <f t="shared" si="25"/>
        <v>798459941</v>
      </c>
      <c r="CC18" s="41">
        <v>615858970</v>
      </c>
      <c r="CD18" s="42">
        <v>182600971</v>
      </c>
      <c r="CE18" s="50"/>
      <c r="CF18" s="55">
        <f t="shared" si="26"/>
        <v>0</v>
      </c>
      <c r="CG18" s="56">
        <v>0</v>
      </c>
      <c r="CH18" s="57">
        <v>0</v>
      </c>
      <c r="CI18" s="50"/>
      <c r="CJ18" s="55">
        <f t="shared" si="27"/>
        <v>0</v>
      </c>
      <c r="CK18" s="56">
        <v>0</v>
      </c>
      <c r="CL18" s="57">
        <v>0</v>
      </c>
      <c r="CM18" s="50"/>
      <c r="CN18" s="55">
        <f t="shared" si="28"/>
        <v>0</v>
      </c>
      <c r="CO18" s="56">
        <v>0</v>
      </c>
      <c r="CP18" s="57">
        <v>0</v>
      </c>
      <c r="CQ18" s="50"/>
      <c r="CR18" s="54">
        <f t="shared" si="29"/>
        <v>256430776509</v>
      </c>
      <c r="CS18" s="38">
        <f t="shared" si="30"/>
        <v>16641850330</v>
      </c>
      <c r="CT18" s="39">
        <f t="shared" si="30"/>
        <v>239788926179</v>
      </c>
      <c r="CU18" s="46"/>
      <c r="CV18" s="40">
        <f t="shared" si="31"/>
        <v>149141913</v>
      </c>
      <c r="CW18" s="41">
        <v>121470491</v>
      </c>
      <c r="CX18" s="42">
        <v>27671422</v>
      </c>
      <c r="CY18" s="40">
        <f t="shared" si="32"/>
        <v>321376350</v>
      </c>
      <c r="CZ18" s="41">
        <v>212563161</v>
      </c>
      <c r="DA18" s="42">
        <v>108813189</v>
      </c>
      <c r="DB18" s="40">
        <f t="shared" si="33"/>
        <v>139407367825</v>
      </c>
      <c r="DC18" s="45">
        <v>0</v>
      </c>
      <c r="DD18" s="52">
        <v>139407367825</v>
      </c>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row>
    <row r="19" spans="1:163" s="71" customFormat="1" ht="13.2" x14ac:dyDescent="0.25">
      <c r="A19" s="34"/>
      <c r="B19" s="33" t="s">
        <v>23</v>
      </c>
      <c r="C19" s="54">
        <f t="shared" si="2"/>
        <v>245778494328</v>
      </c>
      <c r="D19" s="38">
        <v>13475158012</v>
      </c>
      <c r="E19" s="39">
        <v>232303336316</v>
      </c>
      <c r="F19" s="40">
        <f t="shared" si="0"/>
        <v>122371178108</v>
      </c>
      <c r="G19" s="41">
        <v>11673912658</v>
      </c>
      <c r="H19" s="42">
        <v>110697265450</v>
      </c>
      <c r="I19" s="40">
        <f t="shared" si="3"/>
        <v>123407316220</v>
      </c>
      <c r="J19" s="41">
        <v>1801245354</v>
      </c>
      <c r="K19" s="42">
        <v>121606070866</v>
      </c>
      <c r="L19" s="40">
        <f t="shared" si="4"/>
        <v>3058916739</v>
      </c>
      <c r="M19" s="41">
        <v>869011701</v>
      </c>
      <c r="N19" s="42">
        <v>2189905038</v>
      </c>
      <c r="O19" s="40">
        <f t="shared" si="5"/>
        <v>120348399481</v>
      </c>
      <c r="P19" s="41">
        <v>932233653</v>
      </c>
      <c r="Q19" s="42">
        <v>119416165828</v>
      </c>
      <c r="R19" s="40">
        <f t="shared" si="6"/>
        <v>107146274</v>
      </c>
      <c r="S19" s="41">
        <v>106351532</v>
      </c>
      <c r="T19" s="42">
        <v>794742</v>
      </c>
      <c r="U19" s="40">
        <f t="shared" si="7"/>
        <v>23050493</v>
      </c>
      <c r="V19" s="41">
        <v>23050493</v>
      </c>
      <c r="W19" s="43">
        <v>0</v>
      </c>
      <c r="X19" s="40">
        <f t="shared" si="8"/>
        <v>123277119453</v>
      </c>
      <c r="Y19" s="41">
        <v>1671843329</v>
      </c>
      <c r="Z19" s="42">
        <v>121605276124</v>
      </c>
      <c r="AA19" s="44">
        <f t="shared" si="9"/>
        <v>0</v>
      </c>
      <c r="AB19" s="45">
        <v>0</v>
      </c>
      <c r="AC19" s="43">
        <v>0</v>
      </c>
      <c r="AD19" s="40">
        <f t="shared" si="10"/>
        <v>346383131</v>
      </c>
      <c r="AE19" s="41">
        <v>34519577</v>
      </c>
      <c r="AF19" s="42">
        <v>311863554</v>
      </c>
      <c r="AG19" s="40">
        <f t="shared" si="11"/>
        <v>1637326553</v>
      </c>
      <c r="AH19" s="41">
        <v>976347092</v>
      </c>
      <c r="AI19" s="42">
        <v>660979461</v>
      </c>
      <c r="AJ19" s="86"/>
      <c r="AK19" s="55">
        <f t="shared" si="12"/>
        <v>0</v>
      </c>
      <c r="AL19" s="56">
        <v>0</v>
      </c>
      <c r="AM19" s="57">
        <v>0</v>
      </c>
      <c r="AN19" s="46"/>
      <c r="AO19" s="54">
        <f t="shared" si="13"/>
        <v>3916198368</v>
      </c>
      <c r="AP19" s="38">
        <v>3558367359</v>
      </c>
      <c r="AQ19" s="39">
        <v>357831009</v>
      </c>
      <c r="AR19" s="40">
        <f t="shared" si="14"/>
        <v>2686654847</v>
      </c>
      <c r="AS19" s="41">
        <v>2511943383</v>
      </c>
      <c r="AT19" s="42">
        <v>174711464</v>
      </c>
      <c r="AU19" s="40">
        <f t="shared" si="15"/>
        <v>1229543521</v>
      </c>
      <c r="AV19" s="41">
        <v>1046423976</v>
      </c>
      <c r="AW19" s="42">
        <v>183119545</v>
      </c>
      <c r="AX19" s="44">
        <f t="shared" si="16"/>
        <v>0</v>
      </c>
      <c r="AY19" s="45">
        <v>0</v>
      </c>
      <c r="AZ19" s="43">
        <v>0</v>
      </c>
      <c r="BA19" s="44">
        <f t="shared" si="17"/>
        <v>0</v>
      </c>
      <c r="BB19" s="45">
        <v>0</v>
      </c>
      <c r="BC19" s="43">
        <v>0</v>
      </c>
      <c r="BD19" s="44">
        <f t="shared" si="18"/>
        <v>0</v>
      </c>
      <c r="BE19" s="45">
        <v>0</v>
      </c>
      <c r="BF19" s="43">
        <v>0</v>
      </c>
      <c r="BG19" s="40">
        <f t="shared" si="19"/>
        <v>3446175908.3099999</v>
      </c>
      <c r="BH19" s="41">
        <v>3202006278.27</v>
      </c>
      <c r="BI19" s="42">
        <v>244169630.04000002</v>
      </c>
      <c r="BJ19" s="40">
        <f t="shared" si="20"/>
        <v>2899551631.6499996</v>
      </c>
      <c r="BK19" s="41">
        <v>2671953537.2399998</v>
      </c>
      <c r="BL19" s="42">
        <v>227598094.41</v>
      </c>
      <c r="BM19" s="40">
        <f t="shared" si="1"/>
        <v>546624280.85000002</v>
      </c>
      <c r="BN19" s="41">
        <v>530052745.57000005</v>
      </c>
      <c r="BO19" s="42">
        <v>16571535.279999999</v>
      </c>
      <c r="BP19" s="44">
        <f t="shared" si="21"/>
        <v>0</v>
      </c>
      <c r="BQ19" s="45">
        <v>0</v>
      </c>
      <c r="BR19" s="43">
        <v>0</v>
      </c>
      <c r="BS19" s="40">
        <f t="shared" si="22"/>
        <v>470022461.07999998</v>
      </c>
      <c r="BT19" s="41">
        <v>356361080.64999998</v>
      </c>
      <c r="BU19" s="42">
        <v>113661380.43000001</v>
      </c>
      <c r="BV19" s="40">
        <f t="shared" si="23"/>
        <v>1051297</v>
      </c>
      <c r="BW19" s="41">
        <v>811940</v>
      </c>
      <c r="BX19" s="42">
        <v>239357</v>
      </c>
      <c r="BY19" s="40">
        <f t="shared" si="24"/>
        <v>3015562443.3000002</v>
      </c>
      <c r="BZ19" s="41">
        <v>2863509880</v>
      </c>
      <c r="CA19" s="42">
        <v>152052563.30000001</v>
      </c>
      <c r="CB19" s="40">
        <f t="shared" si="25"/>
        <v>900635924.70000005</v>
      </c>
      <c r="CC19" s="41">
        <v>694857479</v>
      </c>
      <c r="CD19" s="42">
        <v>205778445.69999999</v>
      </c>
      <c r="CE19" s="50"/>
      <c r="CF19" s="55">
        <f t="shared" si="26"/>
        <v>0</v>
      </c>
      <c r="CG19" s="56">
        <v>0</v>
      </c>
      <c r="CH19" s="57">
        <v>0</v>
      </c>
      <c r="CI19" s="50"/>
      <c r="CJ19" s="55">
        <f t="shared" si="27"/>
        <v>0</v>
      </c>
      <c r="CK19" s="56">
        <v>0</v>
      </c>
      <c r="CL19" s="57">
        <v>0</v>
      </c>
      <c r="CM19" s="50"/>
      <c r="CN19" s="55">
        <f t="shared" si="28"/>
        <v>0</v>
      </c>
      <c r="CO19" s="56">
        <v>0</v>
      </c>
      <c r="CP19" s="57">
        <v>0</v>
      </c>
      <c r="CQ19" s="50"/>
      <c r="CR19" s="54">
        <f t="shared" si="29"/>
        <v>249694692696.39001</v>
      </c>
      <c r="CS19" s="38">
        <v>17033525370.92</v>
      </c>
      <c r="CT19" s="39">
        <v>232661167325.47</v>
      </c>
      <c r="CU19" s="46"/>
      <c r="CV19" s="40">
        <f t="shared" si="31"/>
        <v>162176361.03</v>
      </c>
      <c r="CW19" s="41">
        <v>127439803.90000001</v>
      </c>
      <c r="CX19" s="42">
        <v>34736557.130000003</v>
      </c>
      <c r="CY19" s="40">
        <f t="shared" si="32"/>
        <v>318080029</v>
      </c>
      <c r="CZ19" s="41">
        <v>220148404</v>
      </c>
      <c r="DA19" s="42">
        <v>97931625</v>
      </c>
      <c r="DB19" s="40">
        <f t="shared" si="33"/>
        <v>164897084124</v>
      </c>
      <c r="DC19" s="45">
        <v>0</v>
      </c>
      <c r="DD19" s="52">
        <v>164897084124</v>
      </c>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row>
    <row r="20" spans="1:163" s="71" customFormat="1" ht="13.2" x14ac:dyDescent="0.25">
      <c r="A20" s="34"/>
      <c r="B20" s="33" t="s">
        <v>24</v>
      </c>
      <c r="C20" s="54">
        <f t="shared" si="2"/>
        <v>261038446320</v>
      </c>
      <c r="D20" s="38">
        <v>13920340481</v>
      </c>
      <c r="E20" s="39">
        <v>247118105839</v>
      </c>
      <c r="F20" s="40">
        <f t="shared" si="0"/>
        <v>127845470373</v>
      </c>
      <c r="G20" s="41">
        <v>12087405870</v>
      </c>
      <c r="H20" s="42">
        <v>115758064503</v>
      </c>
      <c r="I20" s="40">
        <f t="shared" si="3"/>
        <v>133192975947</v>
      </c>
      <c r="J20" s="41">
        <v>1832934611</v>
      </c>
      <c r="K20" s="42">
        <v>131360041336</v>
      </c>
      <c r="L20" s="40">
        <f t="shared" si="4"/>
        <v>2989855660</v>
      </c>
      <c r="M20" s="41">
        <v>875479370</v>
      </c>
      <c r="N20" s="42">
        <v>2114376290</v>
      </c>
      <c r="O20" s="40">
        <f t="shared" si="5"/>
        <v>130203120287</v>
      </c>
      <c r="P20" s="41">
        <v>957455241</v>
      </c>
      <c r="Q20" s="42">
        <v>129245665046</v>
      </c>
      <c r="R20" s="40">
        <f t="shared" si="6"/>
        <v>113227844</v>
      </c>
      <c r="S20" s="41">
        <v>112209530</v>
      </c>
      <c r="T20" s="42">
        <v>1018314</v>
      </c>
      <c r="U20" s="40">
        <f t="shared" si="7"/>
        <v>24323002</v>
      </c>
      <c r="V20" s="41">
        <v>24323002</v>
      </c>
      <c r="W20" s="43">
        <v>0</v>
      </c>
      <c r="X20" s="40">
        <f t="shared" si="8"/>
        <v>133055425101</v>
      </c>
      <c r="Y20" s="41">
        <v>1696402079</v>
      </c>
      <c r="Z20" s="42">
        <v>131359023022</v>
      </c>
      <c r="AA20" s="44">
        <f t="shared" si="9"/>
        <v>0</v>
      </c>
      <c r="AB20" s="45">
        <v>0</v>
      </c>
      <c r="AC20" s="43">
        <v>0</v>
      </c>
      <c r="AD20" s="40">
        <f t="shared" si="10"/>
        <v>287294324</v>
      </c>
      <c r="AE20" s="41">
        <v>33363493</v>
      </c>
      <c r="AF20" s="42">
        <v>253930831</v>
      </c>
      <c r="AG20" s="40">
        <f t="shared" si="11"/>
        <v>1570627547</v>
      </c>
      <c r="AH20" s="41">
        <v>951386419</v>
      </c>
      <c r="AI20" s="42">
        <v>619241128</v>
      </c>
      <c r="AJ20" s="86"/>
      <c r="AK20" s="55">
        <f t="shared" si="12"/>
        <v>0</v>
      </c>
      <c r="AL20" s="56">
        <v>0</v>
      </c>
      <c r="AM20" s="57">
        <v>0</v>
      </c>
      <c r="AN20" s="46"/>
      <c r="AO20" s="54">
        <f t="shared" si="13"/>
        <v>3846575437.7400002</v>
      </c>
      <c r="AP20" s="38">
        <v>3482203394.2400002</v>
      </c>
      <c r="AQ20" s="39">
        <v>364372043.5</v>
      </c>
      <c r="AR20" s="40">
        <f t="shared" si="14"/>
        <v>2707803523.4099998</v>
      </c>
      <c r="AS20" s="41">
        <v>2528856341.9099998</v>
      </c>
      <c r="AT20" s="42">
        <v>178947181.5</v>
      </c>
      <c r="AU20" s="40">
        <f t="shared" si="15"/>
        <v>1138771914.3299999</v>
      </c>
      <c r="AV20" s="41">
        <v>953347052.32999992</v>
      </c>
      <c r="AW20" s="42">
        <v>185424862</v>
      </c>
      <c r="AX20" s="44">
        <f t="shared" si="16"/>
        <v>0</v>
      </c>
      <c r="AY20" s="45">
        <v>0</v>
      </c>
      <c r="AZ20" s="43">
        <v>0</v>
      </c>
      <c r="BA20" s="44">
        <f t="shared" si="17"/>
        <v>0</v>
      </c>
      <c r="BB20" s="45">
        <v>0</v>
      </c>
      <c r="BC20" s="43">
        <v>0</v>
      </c>
      <c r="BD20" s="44">
        <f t="shared" si="18"/>
        <v>0</v>
      </c>
      <c r="BE20" s="45">
        <v>0</v>
      </c>
      <c r="BF20" s="43">
        <v>0</v>
      </c>
      <c r="BG20" s="40">
        <f t="shared" si="19"/>
        <v>3342366276.7400002</v>
      </c>
      <c r="BH20" s="41">
        <v>3080509959.2000003</v>
      </c>
      <c r="BI20" s="42">
        <v>261856317.53999999</v>
      </c>
      <c r="BJ20" s="40">
        <f t="shared" si="20"/>
        <v>2792619238.6300001</v>
      </c>
      <c r="BK20" s="41">
        <v>2549202254.1199999</v>
      </c>
      <c r="BL20" s="42">
        <v>243416984.50999999</v>
      </c>
      <c r="BM20" s="40">
        <f t="shared" si="1"/>
        <v>549747037.09000003</v>
      </c>
      <c r="BN20" s="41">
        <v>531307704.07000005</v>
      </c>
      <c r="BO20" s="42">
        <v>18439333.02</v>
      </c>
      <c r="BP20" s="44">
        <f t="shared" si="21"/>
        <v>0</v>
      </c>
      <c r="BQ20" s="45">
        <v>0</v>
      </c>
      <c r="BR20" s="43">
        <v>0</v>
      </c>
      <c r="BS20" s="40">
        <f t="shared" si="22"/>
        <v>504209167</v>
      </c>
      <c r="BT20" s="41">
        <v>401693441.04000002</v>
      </c>
      <c r="BU20" s="42">
        <v>102515725.95999999</v>
      </c>
      <c r="BV20" s="40">
        <f t="shared" si="23"/>
        <v>623827</v>
      </c>
      <c r="BW20" s="41">
        <v>451963</v>
      </c>
      <c r="BX20" s="42">
        <v>171864</v>
      </c>
      <c r="BY20" s="40">
        <f t="shared" si="24"/>
        <v>3003976292</v>
      </c>
      <c r="BZ20" s="41">
        <v>2845646237</v>
      </c>
      <c r="CA20" s="42">
        <v>158330055</v>
      </c>
      <c r="CB20" s="40">
        <f t="shared" si="25"/>
        <v>842599145</v>
      </c>
      <c r="CC20" s="75">
        <v>636557157</v>
      </c>
      <c r="CD20" s="76">
        <v>206041988</v>
      </c>
      <c r="CE20" s="50"/>
      <c r="CF20" s="55">
        <f t="shared" si="26"/>
        <v>0</v>
      </c>
      <c r="CG20" s="56">
        <v>0</v>
      </c>
      <c r="CH20" s="57">
        <v>0</v>
      </c>
      <c r="CI20" s="50"/>
      <c r="CJ20" s="55">
        <f t="shared" si="27"/>
        <v>0</v>
      </c>
      <c r="CK20" s="56">
        <v>0</v>
      </c>
      <c r="CL20" s="57">
        <v>0</v>
      </c>
      <c r="CM20" s="50"/>
      <c r="CN20" s="55">
        <f t="shared" si="28"/>
        <v>0</v>
      </c>
      <c r="CO20" s="56">
        <v>0</v>
      </c>
      <c r="CP20" s="57">
        <v>0</v>
      </c>
      <c r="CQ20" s="50"/>
      <c r="CR20" s="54">
        <f t="shared" si="29"/>
        <v>264885021757.73999</v>
      </c>
      <c r="CS20" s="38">
        <f>D20+AL20+AP20+CG20+CK20+CO20</f>
        <v>17402543875.240002</v>
      </c>
      <c r="CT20" s="39">
        <f>E20+AM20+AQ20+CH20+CL20+CP20</f>
        <v>247482477882.5</v>
      </c>
      <c r="CU20" s="46"/>
      <c r="CV20" s="40">
        <f t="shared" si="31"/>
        <v>163367073</v>
      </c>
      <c r="CW20" s="41">
        <v>124343359</v>
      </c>
      <c r="CX20" s="42">
        <v>39023714</v>
      </c>
      <c r="CY20" s="40">
        <f t="shared" si="32"/>
        <v>315044619</v>
      </c>
      <c r="CZ20" s="41">
        <v>214329757</v>
      </c>
      <c r="DA20" s="42">
        <v>100714862</v>
      </c>
      <c r="DB20" s="40">
        <f t="shared" si="33"/>
        <v>161840269394</v>
      </c>
      <c r="DC20" s="45">
        <v>0</v>
      </c>
      <c r="DD20" s="52">
        <v>161840269394</v>
      </c>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row>
    <row r="21" spans="1:163" s="71" customFormat="1" ht="13.2" x14ac:dyDescent="0.25">
      <c r="A21" s="34"/>
      <c r="B21" s="33" t="s">
        <v>25</v>
      </c>
      <c r="C21" s="54">
        <f t="shared" si="2"/>
        <v>251402818932.5</v>
      </c>
      <c r="D21" s="38">
        <v>14155814297.5</v>
      </c>
      <c r="E21" s="39">
        <v>237247004635</v>
      </c>
      <c r="F21" s="40">
        <f t="shared" si="0"/>
        <v>123865894705.5</v>
      </c>
      <c r="G21" s="41">
        <v>12210444395.5</v>
      </c>
      <c r="H21" s="42">
        <v>111655450310</v>
      </c>
      <c r="I21" s="40">
        <f t="shared" si="3"/>
        <v>127536924227</v>
      </c>
      <c r="J21" s="41">
        <v>1945369902</v>
      </c>
      <c r="K21" s="42">
        <v>125591554325</v>
      </c>
      <c r="L21" s="40">
        <f t="shared" si="4"/>
        <v>3169361455</v>
      </c>
      <c r="M21" s="41">
        <v>876027861</v>
      </c>
      <c r="N21" s="42">
        <v>2293333594</v>
      </c>
      <c r="O21" s="40">
        <f t="shared" si="5"/>
        <v>124367562772</v>
      </c>
      <c r="P21" s="41">
        <v>1069342041</v>
      </c>
      <c r="Q21" s="42">
        <v>123298220731</v>
      </c>
      <c r="R21" s="40">
        <f t="shared" si="6"/>
        <v>127494283</v>
      </c>
      <c r="S21" s="41">
        <v>127248529</v>
      </c>
      <c r="T21" s="42">
        <v>245754</v>
      </c>
      <c r="U21" s="40">
        <f t="shared" si="7"/>
        <v>24083143</v>
      </c>
      <c r="V21" s="41">
        <v>24083143</v>
      </c>
      <c r="W21" s="43">
        <v>0</v>
      </c>
      <c r="X21" s="40">
        <f t="shared" si="8"/>
        <v>127385346801</v>
      </c>
      <c r="Y21" s="41">
        <v>1794038230</v>
      </c>
      <c r="Z21" s="42">
        <v>125591308571</v>
      </c>
      <c r="AA21" s="44">
        <f t="shared" si="9"/>
        <v>0</v>
      </c>
      <c r="AB21" s="45">
        <v>0</v>
      </c>
      <c r="AC21" s="43">
        <v>0</v>
      </c>
      <c r="AD21" s="40">
        <f t="shared" si="10"/>
        <v>470662725</v>
      </c>
      <c r="AE21" s="41">
        <v>60088439</v>
      </c>
      <c r="AF21" s="42">
        <v>410574286</v>
      </c>
      <c r="AG21" s="40">
        <f t="shared" si="11"/>
        <v>1453658943</v>
      </c>
      <c r="AH21" s="41">
        <v>827061658</v>
      </c>
      <c r="AI21" s="42">
        <v>626597285</v>
      </c>
      <c r="AJ21" s="86"/>
      <c r="AK21" s="55">
        <f t="shared" si="12"/>
        <v>0</v>
      </c>
      <c r="AL21" s="56">
        <v>0</v>
      </c>
      <c r="AM21" s="57">
        <v>0</v>
      </c>
      <c r="AN21" s="46"/>
      <c r="AO21" s="54">
        <f t="shared" si="13"/>
        <v>3919383168.0100002</v>
      </c>
      <c r="AP21" s="38">
        <v>3527401689.6500001</v>
      </c>
      <c r="AQ21" s="39">
        <v>391981478.36000001</v>
      </c>
      <c r="AR21" s="40">
        <f t="shared" si="14"/>
        <v>2762879310.4100003</v>
      </c>
      <c r="AS21" s="41">
        <v>2564693391.0500002</v>
      </c>
      <c r="AT21" s="42">
        <v>198185919.36000001</v>
      </c>
      <c r="AU21" s="40">
        <f t="shared" si="15"/>
        <v>1156503857.5999999</v>
      </c>
      <c r="AV21" s="41">
        <v>962708298.60000002</v>
      </c>
      <c r="AW21" s="42">
        <v>193795559</v>
      </c>
      <c r="AX21" s="44">
        <f t="shared" si="16"/>
        <v>0</v>
      </c>
      <c r="AY21" s="45">
        <v>0</v>
      </c>
      <c r="AZ21" s="43">
        <v>0</v>
      </c>
      <c r="BA21" s="44">
        <f t="shared" si="17"/>
        <v>0</v>
      </c>
      <c r="BB21" s="45">
        <v>0</v>
      </c>
      <c r="BC21" s="43">
        <v>0</v>
      </c>
      <c r="BD21" s="44">
        <f t="shared" si="18"/>
        <v>0</v>
      </c>
      <c r="BE21" s="45">
        <v>0</v>
      </c>
      <c r="BF21" s="43">
        <v>0</v>
      </c>
      <c r="BG21" s="40">
        <f t="shared" si="19"/>
        <v>3453520850.6199999</v>
      </c>
      <c r="BH21" s="41">
        <v>3160525607.3600001</v>
      </c>
      <c r="BI21" s="42">
        <v>292995243.25999999</v>
      </c>
      <c r="BJ21" s="40">
        <f t="shared" si="20"/>
        <v>2967364762.2700005</v>
      </c>
      <c r="BK21" s="41">
        <v>2689856655.0100002</v>
      </c>
      <c r="BL21" s="42">
        <v>277508107.25999999</v>
      </c>
      <c r="BM21" s="40">
        <f t="shared" si="1"/>
        <v>486156088.35000002</v>
      </c>
      <c r="BN21" s="41">
        <v>470668952.35000002</v>
      </c>
      <c r="BO21" s="42">
        <v>15487136</v>
      </c>
      <c r="BP21" s="44">
        <f t="shared" si="21"/>
        <v>0</v>
      </c>
      <c r="BQ21" s="45">
        <v>0</v>
      </c>
      <c r="BR21" s="43">
        <v>0</v>
      </c>
      <c r="BS21" s="40">
        <f t="shared" si="22"/>
        <v>465862315.38999999</v>
      </c>
      <c r="BT21" s="41">
        <v>366876079.28999996</v>
      </c>
      <c r="BU21" s="42">
        <v>98986236.099999994</v>
      </c>
      <c r="BV21" s="40">
        <f t="shared" si="23"/>
        <v>623199</v>
      </c>
      <c r="BW21" s="41">
        <v>398879</v>
      </c>
      <c r="BX21" s="42">
        <v>224320</v>
      </c>
      <c r="BY21" s="40">
        <f t="shared" si="24"/>
        <v>3007799423</v>
      </c>
      <c r="BZ21" s="41">
        <v>2840975832</v>
      </c>
      <c r="CA21" s="42">
        <v>166823591</v>
      </c>
      <c r="CB21" s="40">
        <f t="shared" si="25"/>
        <v>911583745.01000011</v>
      </c>
      <c r="CC21" s="75">
        <v>686425857.6500001</v>
      </c>
      <c r="CD21" s="76">
        <v>225157887.36000001</v>
      </c>
      <c r="CE21" s="50"/>
      <c r="CF21" s="55">
        <f t="shared" si="26"/>
        <v>0</v>
      </c>
      <c r="CG21" s="56">
        <v>0</v>
      </c>
      <c r="CH21" s="57">
        <v>0</v>
      </c>
      <c r="CI21" s="50"/>
      <c r="CJ21" s="55">
        <f t="shared" si="27"/>
        <v>0</v>
      </c>
      <c r="CK21" s="56">
        <v>0</v>
      </c>
      <c r="CL21" s="57">
        <v>0</v>
      </c>
      <c r="CM21" s="50"/>
      <c r="CN21" s="55">
        <f t="shared" si="28"/>
        <v>0</v>
      </c>
      <c r="CO21" s="56">
        <v>0</v>
      </c>
      <c r="CP21" s="57">
        <v>0</v>
      </c>
      <c r="CQ21" s="50"/>
      <c r="CR21" s="54">
        <f t="shared" si="29"/>
        <v>255322202100.50998</v>
      </c>
      <c r="CS21" s="38">
        <v>17683215987.150002</v>
      </c>
      <c r="CT21" s="39">
        <v>237638986113.35999</v>
      </c>
      <c r="CU21" s="46"/>
      <c r="CV21" s="40">
        <f t="shared" si="31"/>
        <v>160020338.90000001</v>
      </c>
      <c r="CW21" s="41">
        <v>122557821.56</v>
      </c>
      <c r="CX21" s="42">
        <v>37462517.340000004</v>
      </c>
      <c r="CY21" s="40">
        <f t="shared" si="32"/>
        <v>507214913</v>
      </c>
      <c r="CZ21" s="41">
        <v>311436823</v>
      </c>
      <c r="DA21" s="42">
        <v>195778090</v>
      </c>
      <c r="DB21" s="40">
        <f t="shared" si="33"/>
        <v>180400929453</v>
      </c>
      <c r="DC21" s="45">
        <v>0</v>
      </c>
      <c r="DD21" s="52">
        <v>180400929453</v>
      </c>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row>
    <row r="22" spans="1:163" s="71" customFormat="1" ht="13.2" x14ac:dyDescent="0.25">
      <c r="A22" s="34"/>
      <c r="B22" s="33" t="s">
        <v>26</v>
      </c>
      <c r="C22" s="54">
        <f t="shared" si="2"/>
        <v>262364120779</v>
      </c>
      <c r="D22" s="38">
        <v>15081473387</v>
      </c>
      <c r="E22" s="39">
        <v>247282647392</v>
      </c>
      <c r="F22" s="40">
        <f t="shared" si="0"/>
        <v>124528531871</v>
      </c>
      <c r="G22" s="41">
        <v>12728646092</v>
      </c>
      <c r="H22" s="42">
        <v>111799885779</v>
      </c>
      <c r="I22" s="40">
        <f t="shared" si="3"/>
        <v>137835588908</v>
      </c>
      <c r="J22" s="41">
        <v>2352827295</v>
      </c>
      <c r="K22" s="42">
        <v>135482761613</v>
      </c>
      <c r="L22" s="40">
        <f t="shared" si="4"/>
        <v>3415336656</v>
      </c>
      <c r="M22" s="41">
        <v>1206257940</v>
      </c>
      <c r="N22" s="42">
        <v>2209078716</v>
      </c>
      <c r="O22" s="40">
        <f t="shared" si="5"/>
        <v>134420252252</v>
      </c>
      <c r="P22" s="41">
        <v>1146569355</v>
      </c>
      <c r="Q22" s="42">
        <v>133273682897</v>
      </c>
      <c r="R22" s="40">
        <f t="shared" si="6"/>
        <v>136654688</v>
      </c>
      <c r="S22" s="41">
        <v>135223642</v>
      </c>
      <c r="T22" s="42">
        <v>1431046</v>
      </c>
      <c r="U22" s="40">
        <f t="shared" si="7"/>
        <v>21338416</v>
      </c>
      <c r="V22" s="41">
        <v>21338416</v>
      </c>
      <c r="W22" s="43">
        <v>0</v>
      </c>
      <c r="X22" s="40">
        <f t="shared" si="8"/>
        <v>137677595804</v>
      </c>
      <c r="Y22" s="41">
        <v>2196265237</v>
      </c>
      <c r="Z22" s="42">
        <v>135481330567</v>
      </c>
      <c r="AA22" s="44">
        <f t="shared" si="9"/>
        <v>0</v>
      </c>
      <c r="AB22" s="45">
        <v>0</v>
      </c>
      <c r="AC22" s="43">
        <v>0</v>
      </c>
      <c r="AD22" s="40">
        <f t="shared" si="10"/>
        <v>473268846</v>
      </c>
      <c r="AE22" s="41">
        <v>53161948</v>
      </c>
      <c r="AF22" s="42">
        <v>420106898</v>
      </c>
      <c r="AG22" s="40">
        <f t="shared" si="11"/>
        <v>1604288194</v>
      </c>
      <c r="AH22" s="41">
        <v>965289859</v>
      </c>
      <c r="AI22" s="42">
        <v>638998335</v>
      </c>
      <c r="AJ22" s="86"/>
      <c r="AK22" s="55">
        <f t="shared" si="12"/>
        <v>0</v>
      </c>
      <c r="AL22" s="56">
        <v>0</v>
      </c>
      <c r="AM22" s="57">
        <v>0</v>
      </c>
      <c r="AN22" s="46"/>
      <c r="AO22" s="54">
        <f t="shared" si="13"/>
        <v>4020278464.3099999</v>
      </c>
      <c r="AP22" s="38">
        <v>3643922101.3299999</v>
      </c>
      <c r="AQ22" s="39">
        <v>376356362.98000002</v>
      </c>
      <c r="AR22" s="40">
        <f t="shared" si="14"/>
        <v>2852651327.6200004</v>
      </c>
      <c r="AS22" s="41">
        <v>2657794811.6400003</v>
      </c>
      <c r="AT22" s="42">
        <v>194856515.97999999</v>
      </c>
      <c r="AU22" s="40">
        <f t="shared" si="15"/>
        <v>1167627136.6900001</v>
      </c>
      <c r="AV22" s="41">
        <v>986127289.69000006</v>
      </c>
      <c r="AW22" s="42">
        <v>181499847</v>
      </c>
      <c r="AX22" s="44">
        <f t="shared" si="16"/>
        <v>0</v>
      </c>
      <c r="AY22" s="45">
        <v>0</v>
      </c>
      <c r="AZ22" s="43">
        <v>0</v>
      </c>
      <c r="BA22" s="44">
        <f t="shared" si="17"/>
        <v>0</v>
      </c>
      <c r="BB22" s="45">
        <v>0</v>
      </c>
      <c r="BC22" s="43">
        <v>0</v>
      </c>
      <c r="BD22" s="44">
        <f t="shared" si="18"/>
        <v>0</v>
      </c>
      <c r="BE22" s="45">
        <v>0</v>
      </c>
      <c r="BF22" s="43">
        <v>0</v>
      </c>
      <c r="BG22" s="40">
        <f t="shared" si="19"/>
        <v>3523905578.1900001</v>
      </c>
      <c r="BH22" s="41">
        <v>3247624340.75</v>
      </c>
      <c r="BI22" s="42">
        <v>276281237.44</v>
      </c>
      <c r="BJ22" s="40">
        <f t="shared" si="20"/>
        <v>2583368000.4000001</v>
      </c>
      <c r="BK22" s="41">
        <v>2326975151.1900001</v>
      </c>
      <c r="BL22" s="42">
        <v>256392849.20999998</v>
      </c>
      <c r="BM22" s="40">
        <f t="shared" si="1"/>
        <v>940537578.13999999</v>
      </c>
      <c r="BN22" s="41">
        <v>920649189.55999994</v>
      </c>
      <c r="BO22" s="42">
        <v>19888388.579999998</v>
      </c>
      <c r="BP22" s="44">
        <f t="shared" si="21"/>
        <v>0</v>
      </c>
      <c r="BQ22" s="45">
        <v>0</v>
      </c>
      <c r="BR22" s="43">
        <v>0</v>
      </c>
      <c r="BS22" s="40">
        <f t="shared" si="22"/>
        <v>496372881.12</v>
      </c>
      <c r="BT22" s="41">
        <v>396297756.57999998</v>
      </c>
      <c r="BU22" s="42">
        <v>100075124.54000001</v>
      </c>
      <c r="BV22" s="40">
        <f t="shared" si="23"/>
        <v>734071</v>
      </c>
      <c r="BW22" s="41">
        <v>441136</v>
      </c>
      <c r="BX22" s="42">
        <v>292935</v>
      </c>
      <c r="BY22" s="40">
        <f t="shared" si="24"/>
        <v>3166146444</v>
      </c>
      <c r="BZ22" s="41">
        <v>2991960861</v>
      </c>
      <c r="CA22" s="42">
        <v>174185583</v>
      </c>
      <c r="CB22" s="40">
        <f t="shared" si="25"/>
        <v>854132020</v>
      </c>
      <c r="CC22" s="75">
        <v>651961240</v>
      </c>
      <c r="CD22" s="76">
        <v>202170780</v>
      </c>
      <c r="CE22" s="50"/>
      <c r="CF22" s="55">
        <f t="shared" si="26"/>
        <v>0</v>
      </c>
      <c r="CG22" s="56">
        <v>0</v>
      </c>
      <c r="CH22" s="57">
        <v>0</v>
      </c>
      <c r="CI22" s="50"/>
      <c r="CJ22" s="55">
        <f t="shared" si="27"/>
        <v>0</v>
      </c>
      <c r="CK22" s="56">
        <v>0</v>
      </c>
      <c r="CL22" s="57">
        <v>0</v>
      </c>
      <c r="CM22" s="50"/>
      <c r="CN22" s="55">
        <f t="shared" si="28"/>
        <v>0</v>
      </c>
      <c r="CO22" s="56">
        <v>0</v>
      </c>
      <c r="CP22" s="57">
        <v>0</v>
      </c>
      <c r="CQ22" s="50"/>
      <c r="CR22" s="54">
        <f t="shared" si="29"/>
        <v>266384399243.31</v>
      </c>
      <c r="CS22" s="38">
        <v>18725395488.330002</v>
      </c>
      <c r="CT22" s="39">
        <v>247659003754.97998</v>
      </c>
      <c r="CU22" s="46"/>
      <c r="CV22" s="40">
        <f t="shared" si="31"/>
        <v>146274967.37</v>
      </c>
      <c r="CW22" s="41">
        <v>110401358.81999999</v>
      </c>
      <c r="CX22" s="42">
        <v>35873608.549999997</v>
      </c>
      <c r="CY22" s="40">
        <f t="shared" si="32"/>
        <v>359547144</v>
      </c>
      <c r="CZ22" s="41">
        <v>255878584</v>
      </c>
      <c r="DA22" s="42">
        <v>103668560</v>
      </c>
      <c r="DB22" s="40">
        <f t="shared" si="33"/>
        <v>188727330715</v>
      </c>
      <c r="DC22" s="45">
        <v>0</v>
      </c>
      <c r="DD22" s="52">
        <v>188727330715</v>
      </c>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row>
    <row r="23" spans="1:163" s="53" customFormat="1" ht="13.8" thickBot="1" x14ac:dyDescent="0.3">
      <c r="A23" s="35"/>
      <c r="B23" s="36" t="s">
        <v>27</v>
      </c>
      <c r="C23" s="58">
        <f t="shared" si="2"/>
        <v>358152570882</v>
      </c>
      <c r="D23" s="59">
        <v>20769686191</v>
      </c>
      <c r="E23" s="60">
        <v>337382884691</v>
      </c>
      <c r="F23" s="61">
        <f t="shared" si="0"/>
        <v>177208408672</v>
      </c>
      <c r="G23" s="62">
        <v>15703780998</v>
      </c>
      <c r="H23" s="63">
        <v>161504627674</v>
      </c>
      <c r="I23" s="61">
        <f t="shared" si="3"/>
        <v>180944162210</v>
      </c>
      <c r="J23" s="62">
        <v>5065905193</v>
      </c>
      <c r="K23" s="63">
        <v>175878257017</v>
      </c>
      <c r="L23" s="61">
        <f t="shared" si="4"/>
        <v>6213980672</v>
      </c>
      <c r="M23" s="62">
        <v>3581885676</v>
      </c>
      <c r="N23" s="63">
        <v>2632094996</v>
      </c>
      <c r="O23" s="61">
        <f t="shared" si="5"/>
        <v>174730181538</v>
      </c>
      <c r="P23" s="62">
        <v>1484019517</v>
      </c>
      <c r="Q23" s="63">
        <v>173246162021</v>
      </c>
      <c r="R23" s="61">
        <f t="shared" si="6"/>
        <v>176804845</v>
      </c>
      <c r="S23" s="62">
        <v>174928486</v>
      </c>
      <c r="T23" s="63">
        <v>1876359</v>
      </c>
      <c r="U23" s="61">
        <f t="shared" si="7"/>
        <v>23388447</v>
      </c>
      <c r="V23" s="62">
        <v>23388447</v>
      </c>
      <c r="W23" s="64">
        <v>0</v>
      </c>
      <c r="X23" s="61">
        <f t="shared" si="8"/>
        <v>180743969418</v>
      </c>
      <c r="Y23" s="62">
        <v>4867588260</v>
      </c>
      <c r="Z23" s="63">
        <v>175876381158</v>
      </c>
      <c r="AA23" s="65">
        <f t="shared" si="9"/>
        <v>0</v>
      </c>
      <c r="AB23" s="66">
        <v>0</v>
      </c>
      <c r="AC23" s="64">
        <v>0</v>
      </c>
      <c r="AD23" s="61">
        <f t="shared" si="10"/>
        <v>412417469</v>
      </c>
      <c r="AE23" s="62">
        <v>48031982</v>
      </c>
      <c r="AF23" s="63">
        <v>364385487</v>
      </c>
      <c r="AG23" s="61">
        <f t="shared" si="11"/>
        <v>1697009070</v>
      </c>
      <c r="AH23" s="62">
        <v>1033138508</v>
      </c>
      <c r="AI23" s="63">
        <v>663870562</v>
      </c>
      <c r="AJ23" s="87"/>
      <c r="AK23" s="67">
        <f t="shared" si="12"/>
        <v>0</v>
      </c>
      <c r="AL23" s="68">
        <v>0</v>
      </c>
      <c r="AM23" s="69">
        <v>0</v>
      </c>
      <c r="AN23" s="46"/>
      <c r="AO23" s="58">
        <f t="shared" si="13"/>
        <v>4327586181.3000002</v>
      </c>
      <c r="AP23" s="59">
        <v>3933293609.8400002</v>
      </c>
      <c r="AQ23" s="60">
        <v>394292571.46000004</v>
      </c>
      <c r="AR23" s="61">
        <f t="shared" si="14"/>
        <v>3150821626.4400001</v>
      </c>
      <c r="AS23" s="62">
        <v>2940348436.98</v>
      </c>
      <c r="AT23" s="63">
        <v>210473189.45999998</v>
      </c>
      <c r="AU23" s="61">
        <f t="shared" si="15"/>
        <v>1176764554.8600001</v>
      </c>
      <c r="AV23" s="62">
        <v>992945172.86000001</v>
      </c>
      <c r="AW23" s="63">
        <v>183819382</v>
      </c>
      <c r="AX23" s="65">
        <f t="shared" si="16"/>
        <v>0</v>
      </c>
      <c r="AY23" s="66">
        <v>0</v>
      </c>
      <c r="AZ23" s="64">
        <v>0</v>
      </c>
      <c r="BA23" s="65">
        <f t="shared" si="17"/>
        <v>0</v>
      </c>
      <c r="BB23" s="66">
        <v>0</v>
      </c>
      <c r="BC23" s="64">
        <v>0</v>
      </c>
      <c r="BD23" s="65">
        <f t="shared" si="18"/>
        <v>0</v>
      </c>
      <c r="BE23" s="66">
        <v>0</v>
      </c>
      <c r="BF23" s="64">
        <v>0</v>
      </c>
      <c r="BG23" s="61">
        <f t="shared" si="19"/>
        <v>3846653451.3000002</v>
      </c>
      <c r="BH23" s="62">
        <v>3554408551.4400001</v>
      </c>
      <c r="BI23" s="63">
        <v>292244899.86000001</v>
      </c>
      <c r="BJ23" s="61">
        <f t="shared" si="20"/>
        <v>2711240831.0700002</v>
      </c>
      <c r="BK23" s="62">
        <v>2441073030.27</v>
      </c>
      <c r="BL23" s="63">
        <v>270167800.80000001</v>
      </c>
      <c r="BM23" s="61">
        <f t="shared" si="1"/>
        <v>1135412620.54</v>
      </c>
      <c r="BN23" s="62">
        <v>1113335517.1700001</v>
      </c>
      <c r="BO23" s="63">
        <v>22077103.369999997</v>
      </c>
      <c r="BP23" s="65">
        <f t="shared" si="21"/>
        <v>0</v>
      </c>
      <c r="BQ23" s="66">
        <v>0</v>
      </c>
      <c r="BR23" s="64">
        <v>0</v>
      </c>
      <c r="BS23" s="61">
        <f t="shared" si="22"/>
        <v>480932736</v>
      </c>
      <c r="BT23" s="62">
        <v>378885063.40000004</v>
      </c>
      <c r="BU23" s="63">
        <v>102047672.59999999</v>
      </c>
      <c r="BV23" s="61">
        <f t="shared" si="23"/>
        <v>694389</v>
      </c>
      <c r="BW23" s="62">
        <v>450025</v>
      </c>
      <c r="BX23" s="63">
        <v>244364</v>
      </c>
      <c r="BY23" s="61">
        <f t="shared" si="24"/>
        <v>3517528665</v>
      </c>
      <c r="BZ23" s="62">
        <v>3321933525</v>
      </c>
      <c r="CA23" s="63">
        <v>195595140</v>
      </c>
      <c r="CB23" s="61">
        <f t="shared" si="25"/>
        <v>810057516</v>
      </c>
      <c r="CC23" s="77">
        <v>611360085</v>
      </c>
      <c r="CD23" s="78">
        <v>198697431</v>
      </c>
      <c r="CE23" s="50"/>
      <c r="CF23" s="67">
        <f t="shared" si="26"/>
        <v>0</v>
      </c>
      <c r="CG23" s="68">
        <v>0</v>
      </c>
      <c r="CH23" s="69">
        <v>0</v>
      </c>
      <c r="CI23" s="50"/>
      <c r="CJ23" s="67">
        <f t="shared" si="27"/>
        <v>0</v>
      </c>
      <c r="CK23" s="68">
        <v>0</v>
      </c>
      <c r="CL23" s="69">
        <v>0</v>
      </c>
      <c r="CM23" s="50"/>
      <c r="CN23" s="67">
        <f t="shared" si="28"/>
        <v>0</v>
      </c>
      <c r="CO23" s="68">
        <v>0</v>
      </c>
      <c r="CP23" s="69">
        <v>0</v>
      </c>
      <c r="CQ23" s="50"/>
      <c r="CR23" s="58">
        <f t="shared" si="29"/>
        <v>362480157063.29999</v>
      </c>
      <c r="CS23" s="59">
        <v>24702979800.84</v>
      </c>
      <c r="CT23" s="60">
        <v>337777177262.45996</v>
      </c>
      <c r="CU23" s="46"/>
      <c r="CV23" s="61">
        <f t="shared" si="31"/>
        <v>157599659.80000001</v>
      </c>
      <c r="CW23" s="62">
        <v>115293991.94</v>
      </c>
      <c r="CX23" s="63">
        <v>42305667.859999999</v>
      </c>
      <c r="CY23" s="61">
        <f t="shared" si="32"/>
        <v>366923108</v>
      </c>
      <c r="CZ23" s="62">
        <v>252189043</v>
      </c>
      <c r="DA23" s="63">
        <v>114734065</v>
      </c>
      <c r="DB23" s="61">
        <f t="shared" si="33"/>
        <v>240608082408</v>
      </c>
      <c r="DC23" s="66">
        <v>0</v>
      </c>
      <c r="DD23" s="70">
        <v>240608082408</v>
      </c>
    </row>
    <row r="24" spans="1:163" s="71" customFormat="1" ht="13.2" x14ac:dyDescent="0.25">
      <c r="A24" s="32">
        <v>2017</v>
      </c>
      <c r="B24" s="33" t="s">
        <v>17</v>
      </c>
      <c r="C24" s="37">
        <f>D24+E24</f>
        <v>255707164288.5</v>
      </c>
      <c r="D24" s="38">
        <v>12543823299.5</v>
      </c>
      <c r="E24" s="39">
        <v>243163340989</v>
      </c>
      <c r="F24" s="40">
        <f t="shared" si="0"/>
        <v>129229383746.5</v>
      </c>
      <c r="G24" s="41">
        <v>10555788274.5</v>
      </c>
      <c r="H24" s="42">
        <v>118673595472</v>
      </c>
      <c r="I24" s="40">
        <f>J24+K24</f>
        <v>126477780542</v>
      </c>
      <c r="J24" s="41">
        <v>1988035025</v>
      </c>
      <c r="K24" s="42">
        <v>124489745517</v>
      </c>
      <c r="L24" s="40">
        <f>M24+N24</f>
        <v>2957698134</v>
      </c>
      <c r="M24" s="41">
        <v>914474294</v>
      </c>
      <c r="N24" s="42">
        <v>2043223840</v>
      </c>
      <c r="O24" s="40">
        <f>P24+Q24</f>
        <v>123520082408</v>
      </c>
      <c r="P24" s="41">
        <v>1073560731</v>
      </c>
      <c r="Q24" s="42">
        <v>122446521677</v>
      </c>
      <c r="R24" s="40">
        <f>S24+T24</f>
        <v>133344703</v>
      </c>
      <c r="S24" s="41">
        <v>132574425</v>
      </c>
      <c r="T24" s="42">
        <v>770278</v>
      </c>
      <c r="U24" s="40">
        <f>V24+W24</f>
        <v>21634029</v>
      </c>
      <c r="V24" s="41">
        <v>21634029</v>
      </c>
      <c r="W24" s="43">
        <v>0</v>
      </c>
      <c r="X24" s="40">
        <f>Y24+Z24</f>
        <v>126322801810</v>
      </c>
      <c r="Y24" s="41">
        <v>1833826571</v>
      </c>
      <c r="Z24" s="42">
        <v>124488975239</v>
      </c>
      <c r="AA24" s="44">
        <f>AB24+AC24</f>
        <v>0</v>
      </c>
      <c r="AB24" s="45">
        <v>0</v>
      </c>
      <c r="AC24" s="43">
        <v>0</v>
      </c>
      <c r="AD24" s="40">
        <f>AE24+AF24</f>
        <v>342873133</v>
      </c>
      <c r="AE24" s="41">
        <v>43181401</v>
      </c>
      <c r="AF24" s="42">
        <v>299691732</v>
      </c>
      <c r="AG24" s="40">
        <f>AH24+AI24</f>
        <v>1582896034.5</v>
      </c>
      <c r="AH24" s="41">
        <v>954519087.5</v>
      </c>
      <c r="AI24" s="42">
        <v>628376947</v>
      </c>
      <c r="AJ24" s="86"/>
      <c r="AK24" s="47">
        <f>AL24+AM24</f>
        <v>0</v>
      </c>
      <c r="AL24" s="48">
        <v>0</v>
      </c>
      <c r="AM24" s="49">
        <v>0</v>
      </c>
      <c r="AN24" s="46"/>
      <c r="AO24" s="37">
        <f>AP24+AQ24</f>
        <v>3988667834.0900002</v>
      </c>
      <c r="AP24" s="38">
        <v>3650947519.6800003</v>
      </c>
      <c r="AQ24" s="39">
        <v>337720314.40999997</v>
      </c>
      <c r="AR24" s="40">
        <f>AS24+AT24</f>
        <v>2911638771.4200001</v>
      </c>
      <c r="AS24" s="41">
        <v>2739247110.0100002</v>
      </c>
      <c r="AT24" s="42">
        <v>172391661.41</v>
      </c>
      <c r="AU24" s="40">
        <f>AV24+AW24</f>
        <v>1077029062.6700001</v>
      </c>
      <c r="AV24" s="41">
        <v>911700409.67000008</v>
      </c>
      <c r="AW24" s="42">
        <v>165328653</v>
      </c>
      <c r="AX24" s="44">
        <f>AY24+AZ24</f>
        <v>0</v>
      </c>
      <c r="AY24" s="45">
        <v>0</v>
      </c>
      <c r="AZ24" s="43">
        <v>0</v>
      </c>
      <c r="BA24" s="44">
        <f>BB24+BC24</f>
        <v>0</v>
      </c>
      <c r="BB24" s="45">
        <v>0</v>
      </c>
      <c r="BC24" s="43">
        <v>0</v>
      </c>
      <c r="BD24" s="44">
        <f>BE24+BF24</f>
        <v>0</v>
      </c>
      <c r="BE24" s="45">
        <v>0</v>
      </c>
      <c r="BF24" s="43">
        <v>0</v>
      </c>
      <c r="BG24" s="40">
        <f>BH24+BI24</f>
        <v>3483768342.4899998</v>
      </c>
      <c r="BH24" s="41">
        <v>3231513945.25</v>
      </c>
      <c r="BI24" s="42">
        <v>252254397.24000001</v>
      </c>
      <c r="BJ24" s="40">
        <f>BK24+BL24</f>
        <v>2465064812.3199997</v>
      </c>
      <c r="BK24" s="41">
        <v>2243812387.3099999</v>
      </c>
      <c r="BL24" s="42">
        <v>221252425.00999999</v>
      </c>
      <c r="BM24" s="40">
        <f t="shared" si="1"/>
        <v>1018703530.1700001</v>
      </c>
      <c r="BN24" s="41">
        <v>987701557.94000006</v>
      </c>
      <c r="BO24" s="42">
        <v>31001972.23</v>
      </c>
      <c r="BP24" s="44">
        <f>BQ24+BR24</f>
        <v>0</v>
      </c>
      <c r="BQ24" s="45">
        <v>0</v>
      </c>
      <c r="BR24" s="43">
        <v>0</v>
      </c>
      <c r="BS24" s="40">
        <f>BT24+BU24</f>
        <v>504899484.60000002</v>
      </c>
      <c r="BT24" s="41">
        <v>419433571.43000001</v>
      </c>
      <c r="BU24" s="42">
        <v>85465913.170000002</v>
      </c>
      <c r="BV24" s="40">
        <f>BW24+BX24</f>
        <v>1927254</v>
      </c>
      <c r="BW24" s="41">
        <v>1585874</v>
      </c>
      <c r="BX24" s="42">
        <v>341380</v>
      </c>
      <c r="BY24" s="40">
        <f>BZ24+CA24</f>
        <v>3088703796.6000004</v>
      </c>
      <c r="BZ24" s="41">
        <v>2942295554.3900003</v>
      </c>
      <c r="CA24" s="42">
        <v>146408242.20999998</v>
      </c>
      <c r="CB24" s="40">
        <f>CC24+CD24</f>
        <v>899964037.48000002</v>
      </c>
      <c r="CC24" s="41">
        <v>708651965.27999997</v>
      </c>
      <c r="CD24" s="42">
        <v>191312072.20000005</v>
      </c>
      <c r="CE24" s="50"/>
      <c r="CF24" s="47">
        <f>CG24+CH24</f>
        <v>0</v>
      </c>
      <c r="CG24" s="48">
        <v>0</v>
      </c>
      <c r="CH24" s="49">
        <v>0</v>
      </c>
      <c r="CI24" s="50"/>
      <c r="CJ24" s="47">
        <f>CK24+CL24</f>
        <v>0</v>
      </c>
      <c r="CK24" s="48">
        <v>0</v>
      </c>
      <c r="CL24" s="49">
        <v>0</v>
      </c>
      <c r="CM24" s="50"/>
      <c r="CN24" s="47">
        <f>CO24+CP24</f>
        <v>0</v>
      </c>
      <c r="CO24" s="48">
        <v>0</v>
      </c>
      <c r="CP24" s="49">
        <v>0</v>
      </c>
      <c r="CQ24" s="50"/>
      <c r="CR24" s="37">
        <f>CS24+CT24</f>
        <v>259695832122.59</v>
      </c>
      <c r="CS24" s="38">
        <v>16194770819.18</v>
      </c>
      <c r="CT24" s="39">
        <v>243501061303.41</v>
      </c>
      <c r="CU24" s="46"/>
      <c r="CV24" s="40">
        <f>CW24+CX24</f>
        <v>162822259.09999999</v>
      </c>
      <c r="CW24" s="41">
        <v>123412275.58</v>
      </c>
      <c r="CX24" s="42">
        <v>39409983.520000003</v>
      </c>
      <c r="CY24" s="40">
        <f>CZ24+DA24</f>
        <v>316155968</v>
      </c>
      <c r="CZ24" s="41">
        <v>223582019</v>
      </c>
      <c r="DA24" s="42">
        <v>92573949</v>
      </c>
      <c r="DB24" s="40">
        <f>DC24+DD24</f>
        <v>232359835950</v>
      </c>
      <c r="DC24" s="45">
        <v>0</v>
      </c>
      <c r="DD24" s="52">
        <v>232359835950</v>
      </c>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row>
    <row r="25" spans="1:163" s="71" customFormat="1" ht="13.2" x14ac:dyDescent="0.25">
      <c r="A25" s="34"/>
      <c r="B25" s="33" t="s">
        <v>18</v>
      </c>
      <c r="C25" s="54">
        <f t="shared" ref="C25:C52" si="34">D25+E25</f>
        <v>259585116837</v>
      </c>
      <c r="D25" s="38">
        <v>15975916062</v>
      </c>
      <c r="E25" s="39">
        <v>243609200775</v>
      </c>
      <c r="F25" s="40">
        <f t="shared" si="0"/>
        <v>132910218013</v>
      </c>
      <c r="G25" s="41">
        <v>12775434069</v>
      </c>
      <c r="H25" s="42">
        <v>120134783944</v>
      </c>
      <c r="I25" s="40">
        <f t="shared" ref="I25:I71" si="35">J25+K25</f>
        <v>126674898824</v>
      </c>
      <c r="J25" s="41">
        <v>3200481993</v>
      </c>
      <c r="K25" s="42">
        <v>123474416831</v>
      </c>
      <c r="L25" s="40">
        <f t="shared" ref="L25:L71" si="36">M25+N25</f>
        <v>3907438730</v>
      </c>
      <c r="M25" s="41">
        <v>2001394721</v>
      </c>
      <c r="N25" s="42">
        <v>1906044009</v>
      </c>
      <c r="O25" s="40">
        <f t="shared" ref="O25:O71" si="37">P25+Q25</f>
        <v>122767460094</v>
      </c>
      <c r="P25" s="41">
        <v>1199087272</v>
      </c>
      <c r="Q25" s="42">
        <v>121568372822</v>
      </c>
      <c r="R25" s="40">
        <f t="shared" ref="R25:R71" si="38">S25+T25</f>
        <v>144579556</v>
      </c>
      <c r="S25" s="41">
        <v>143959298</v>
      </c>
      <c r="T25" s="42">
        <v>620258</v>
      </c>
      <c r="U25" s="40">
        <f t="shared" ref="U25:U71" si="39">V25+W25</f>
        <v>27650952</v>
      </c>
      <c r="V25" s="41">
        <v>27650952</v>
      </c>
      <c r="W25" s="43">
        <v>0</v>
      </c>
      <c r="X25" s="40">
        <f t="shared" ref="X25:X71" si="40">Y25+Z25</f>
        <v>126502668316</v>
      </c>
      <c r="Y25" s="41">
        <v>3028871743</v>
      </c>
      <c r="Z25" s="42">
        <v>123473796573</v>
      </c>
      <c r="AA25" s="44">
        <f t="shared" ref="AA25:AA71" si="41">AB25+AC25</f>
        <v>0</v>
      </c>
      <c r="AB25" s="45">
        <v>0</v>
      </c>
      <c r="AC25" s="43">
        <v>0</v>
      </c>
      <c r="AD25" s="40">
        <f t="shared" ref="AD25:AD71" si="42">AE25+AF25</f>
        <v>343948706</v>
      </c>
      <c r="AE25" s="41">
        <v>34039976</v>
      </c>
      <c r="AF25" s="42">
        <v>309908730</v>
      </c>
      <c r="AG25" s="40">
        <f t="shared" ref="AG25:AG71" si="43">AH25+AI25</f>
        <v>1669812944</v>
      </c>
      <c r="AH25" s="41">
        <v>1011241895</v>
      </c>
      <c r="AI25" s="42">
        <v>658571049</v>
      </c>
      <c r="AJ25" s="86"/>
      <c r="AK25" s="55">
        <f t="shared" ref="AK25:AK44" si="44">AL25+AM25</f>
        <v>0</v>
      </c>
      <c r="AL25" s="56">
        <v>0</v>
      </c>
      <c r="AM25" s="57">
        <v>0</v>
      </c>
      <c r="AN25" s="46"/>
      <c r="AO25" s="54">
        <f t="shared" ref="AO25:AO71" si="45">AP25+AQ25</f>
        <v>3898829672</v>
      </c>
      <c r="AP25" s="38">
        <v>3518939821</v>
      </c>
      <c r="AQ25" s="39">
        <v>379889851</v>
      </c>
      <c r="AR25" s="40">
        <f t="shared" ref="AR25:AR71" si="46">AS25+AT25</f>
        <v>2843179767</v>
      </c>
      <c r="AS25" s="41">
        <v>2637090659</v>
      </c>
      <c r="AT25" s="42">
        <v>206089108</v>
      </c>
      <c r="AU25" s="40">
        <f t="shared" ref="AU25:AU71" si="47">AV25+AW25</f>
        <v>1055649904</v>
      </c>
      <c r="AV25" s="41">
        <v>881849161</v>
      </c>
      <c r="AW25" s="42">
        <v>173800743</v>
      </c>
      <c r="AX25" s="44">
        <f t="shared" ref="AX25:AX71" si="48">AY25+AZ25</f>
        <v>0</v>
      </c>
      <c r="AY25" s="45">
        <v>0</v>
      </c>
      <c r="AZ25" s="43">
        <v>0</v>
      </c>
      <c r="BA25" s="44">
        <f t="shared" ref="BA25:BA71" si="49">BB25+BC25</f>
        <v>0</v>
      </c>
      <c r="BB25" s="45">
        <v>0</v>
      </c>
      <c r="BC25" s="43">
        <v>0</v>
      </c>
      <c r="BD25" s="44">
        <f t="shared" ref="BD25:BD51" si="50">BE25+BF25</f>
        <v>0</v>
      </c>
      <c r="BE25" s="45">
        <v>0</v>
      </c>
      <c r="BF25" s="43">
        <v>0</v>
      </c>
      <c r="BG25" s="40">
        <f t="shared" ref="BG25:BG28" si="51">BH25+BI25</f>
        <v>3303791413.2600002</v>
      </c>
      <c r="BH25" s="41">
        <v>3036065377.0900002</v>
      </c>
      <c r="BI25" s="42">
        <v>267726036.16999999</v>
      </c>
      <c r="BJ25" s="40">
        <f t="shared" ref="BJ25:BJ28" si="52">BK25+BL25</f>
        <v>2314882969.02</v>
      </c>
      <c r="BK25" s="41">
        <v>2070568159.6800001</v>
      </c>
      <c r="BL25" s="42">
        <v>244314809.34</v>
      </c>
      <c r="BM25" s="40">
        <f t="shared" si="1"/>
        <v>988908444.30999994</v>
      </c>
      <c r="BN25" s="41">
        <v>941849192.40999997</v>
      </c>
      <c r="BO25" s="42">
        <v>47059251.899999999</v>
      </c>
      <c r="BP25" s="44">
        <f t="shared" ref="BP25:BP59" si="53">BQ25+BR25</f>
        <v>0</v>
      </c>
      <c r="BQ25" s="45">
        <v>0</v>
      </c>
      <c r="BR25" s="43">
        <v>0</v>
      </c>
      <c r="BS25" s="40">
        <f t="shared" ref="BS25:BS50" si="54">BT25+BU25</f>
        <v>595038250</v>
      </c>
      <c r="BT25" s="41">
        <v>482874436.41000003</v>
      </c>
      <c r="BU25" s="42">
        <v>112163813.59</v>
      </c>
      <c r="BV25" s="40">
        <f t="shared" ref="BV25:BV71" si="55">BW25+BX25</f>
        <v>2050302</v>
      </c>
      <c r="BW25" s="41">
        <v>1672229</v>
      </c>
      <c r="BX25" s="42">
        <v>378073</v>
      </c>
      <c r="BY25" s="40">
        <f t="shared" ref="BY25:BY71" si="56">BZ25+CA25</f>
        <v>3084243437</v>
      </c>
      <c r="BZ25" s="41">
        <v>2912741344</v>
      </c>
      <c r="CA25" s="42">
        <v>171502093</v>
      </c>
      <c r="CB25" s="40">
        <f t="shared" ref="CB25:CB71" si="57">CC25+CD25</f>
        <v>814586234</v>
      </c>
      <c r="CC25" s="41">
        <v>606198476</v>
      </c>
      <c r="CD25" s="42">
        <v>208387758</v>
      </c>
      <c r="CE25" s="50"/>
      <c r="CF25" s="55">
        <f t="shared" ref="CF25:CF71" si="58">CG25+CH25</f>
        <v>0</v>
      </c>
      <c r="CG25" s="56">
        <v>0</v>
      </c>
      <c r="CH25" s="57">
        <v>0</v>
      </c>
      <c r="CI25" s="50"/>
      <c r="CJ25" s="55">
        <f t="shared" ref="CJ25:CJ71" si="59">CK25+CL25</f>
        <v>0</v>
      </c>
      <c r="CK25" s="56">
        <v>0</v>
      </c>
      <c r="CL25" s="57">
        <v>0</v>
      </c>
      <c r="CM25" s="50"/>
      <c r="CN25" s="55">
        <f t="shared" ref="CN25:CN71" si="60">CO25+CP25</f>
        <v>0</v>
      </c>
      <c r="CO25" s="56">
        <v>0</v>
      </c>
      <c r="CP25" s="57">
        <v>0</v>
      </c>
      <c r="CQ25" s="50"/>
      <c r="CR25" s="54">
        <f t="shared" ref="CR25:CR71" si="61">CS25+CT25</f>
        <v>263483946508.27002</v>
      </c>
      <c r="CS25" s="38">
        <v>19494855882.509998</v>
      </c>
      <c r="CT25" s="39">
        <v>243989090625.76001</v>
      </c>
      <c r="CU25" s="46"/>
      <c r="CV25" s="40">
        <f t="shared" ref="CV25:CV71" si="62">CW25+CX25</f>
        <v>146094271.31</v>
      </c>
      <c r="CW25" s="41">
        <v>101282058.95999999</v>
      </c>
      <c r="CX25" s="42">
        <v>44812212.350000001</v>
      </c>
      <c r="CY25" s="40">
        <f t="shared" ref="CY25:CY71" si="63">CZ25+DA25</f>
        <v>384965303</v>
      </c>
      <c r="CZ25" s="41">
        <v>219454557</v>
      </c>
      <c r="DA25" s="42">
        <v>165510746</v>
      </c>
      <c r="DB25" s="40">
        <f t="shared" ref="DB25:DB71" si="64">DC25+DD25</f>
        <v>225514288401</v>
      </c>
      <c r="DC25" s="45">
        <v>0</v>
      </c>
      <c r="DD25" s="52">
        <v>225514288401</v>
      </c>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row>
    <row r="26" spans="1:163" s="71" customFormat="1" ht="13.2" x14ac:dyDescent="0.25">
      <c r="A26" s="34"/>
      <c r="B26" s="33" t="s">
        <v>19</v>
      </c>
      <c r="C26" s="54">
        <f t="shared" si="34"/>
        <v>321484123486.25</v>
      </c>
      <c r="D26" s="38">
        <v>17397356076.25</v>
      </c>
      <c r="E26" s="39">
        <v>304086767410</v>
      </c>
      <c r="F26" s="40">
        <f t="shared" si="0"/>
        <v>160843714595.25</v>
      </c>
      <c r="G26" s="41">
        <v>15047605565.25</v>
      </c>
      <c r="H26" s="42">
        <v>145796109030</v>
      </c>
      <c r="I26" s="40">
        <f t="shared" si="35"/>
        <v>160640408891</v>
      </c>
      <c r="J26" s="41">
        <v>2349750511</v>
      </c>
      <c r="K26" s="42">
        <v>158290658380</v>
      </c>
      <c r="L26" s="40">
        <f t="shared" si="36"/>
        <v>5404235934</v>
      </c>
      <c r="M26" s="41">
        <v>1029384365</v>
      </c>
      <c r="N26" s="42">
        <v>4374851569</v>
      </c>
      <c r="O26" s="40">
        <f t="shared" si="37"/>
        <v>155236172957</v>
      </c>
      <c r="P26" s="41">
        <v>1320366146</v>
      </c>
      <c r="Q26" s="42">
        <v>153915806811</v>
      </c>
      <c r="R26" s="40">
        <f t="shared" si="38"/>
        <v>186324632</v>
      </c>
      <c r="S26" s="41">
        <v>184168406</v>
      </c>
      <c r="T26" s="42">
        <v>2156226</v>
      </c>
      <c r="U26" s="40">
        <f t="shared" si="39"/>
        <v>24897243</v>
      </c>
      <c r="V26" s="41">
        <v>24897243</v>
      </c>
      <c r="W26" s="43">
        <v>0</v>
      </c>
      <c r="X26" s="40">
        <f t="shared" si="40"/>
        <v>160429187016</v>
      </c>
      <c r="Y26" s="41">
        <v>2140684862</v>
      </c>
      <c r="Z26" s="42">
        <v>158288502154</v>
      </c>
      <c r="AA26" s="44">
        <f t="shared" si="41"/>
        <v>0</v>
      </c>
      <c r="AB26" s="45">
        <v>0</v>
      </c>
      <c r="AC26" s="43">
        <v>0</v>
      </c>
      <c r="AD26" s="40">
        <f t="shared" si="42"/>
        <v>371600540</v>
      </c>
      <c r="AE26" s="41">
        <v>36543721</v>
      </c>
      <c r="AF26" s="42">
        <v>335056819</v>
      </c>
      <c r="AG26" s="40">
        <f t="shared" si="43"/>
        <v>1705581976.5</v>
      </c>
      <c r="AH26" s="41">
        <v>1015789622.5</v>
      </c>
      <c r="AI26" s="42">
        <v>689792354</v>
      </c>
      <c r="AJ26" s="86"/>
      <c r="AK26" s="55">
        <f t="shared" si="44"/>
        <v>0</v>
      </c>
      <c r="AL26" s="56">
        <v>0</v>
      </c>
      <c r="AM26" s="57">
        <v>0</v>
      </c>
      <c r="AN26" s="46"/>
      <c r="AO26" s="54">
        <f t="shared" si="45"/>
        <v>4322692753.6199999</v>
      </c>
      <c r="AP26" s="38">
        <v>3899886536.0299997</v>
      </c>
      <c r="AQ26" s="39">
        <v>422806217.58999997</v>
      </c>
      <c r="AR26" s="40">
        <f t="shared" si="46"/>
        <v>3093402483.02</v>
      </c>
      <c r="AS26" s="41">
        <v>2872113659.4299998</v>
      </c>
      <c r="AT26" s="42">
        <v>221288823.58999997</v>
      </c>
      <c r="AU26" s="40">
        <f t="shared" si="47"/>
        <v>1229290270.5999999</v>
      </c>
      <c r="AV26" s="41">
        <v>1027772876.5999999</v>
      </c>
      <c r="AW26" s="42">
        <v>201517394</v>
      </c>
      <c r="AX26" s="44">
        <f t="shared" si="48"/>
        <v>0</v>
      </c>
      <c r="AY26" s="45">
        <v>0</v>
      </c>
      <c r="AZ26" s="43">
        <v>0</v>
      </c>
      <c r="BA26" s="44">
        <f t="shared" si="49"/>
        <v>0</v>
      </c>
      <c r="BB26" s="45">
        <v>0</v>
      </c>
      <c r="BC26" s="43">
        <v>0</v>
      </c>
      <c r="BD26" s="44">
        <f t="shared" si="50"/>
        <v>0</v>
      </c>
      <c r="BE26" s="45">
        <v>0</v>
      </c>
      <c r="BF26" s="43">
        <v>0</v>
      </c>
      <c r="BG26" s="73">
        <f t="shared" si="51"/>
        <v>3731205715.6900001</v>
      </c>
      <c r="BH26" s="41">
        <v>3431446838.6399999</v>
      </c>
      <c r="BI26" s="42">
        <v>299758877.05000001</v>
      </c>
      <c r="BJ26" s="40">
        <f t="shared" si="52"/>
        <v>2494813262.5</v>
      </c>
      <c r="BK26" s="41">
        <v>2228369941.27</v>
      </c>
      <c r="BL26" s="42">
        <v>266443321.22999999</v>
      </c>
      <c r="BM26" s="40">
        <f t="shared" si="1"/>
        <v>1236392453.2099998</v>
      </c>
      <c r="BN26" s="41">
        <v>1191233800.3699999</v>
      </c>
      <c r="BO26" s="42">
        <v>45158652.840000004</v>
      </c>
      <c r="BP26" s="44">
        <f t="shared" si="53"/>
        <v>0</v>
      </c>
      <c r="BQ26" s="45">
        <v>0</v>
      </c>
      <c r="BR26" s="43">
        <v>0</v>
      </c>
      <c r="BS26" s="40">
        <f t="shared" si="54"/>
        <v>591487039.91999996</v>
      </c>
      <c r="BT26" s="41">
        <v>468439698.38</v>
      </c>
      <c r="BU26" s="42">
        <v>123047341.54000001</v>
      </c>
      <c r="BV26" s="40">
        <f t="shared" si="55"/>
        <v>2736787</v>
      </c>
      <c r="BW26" s="41">
        <v>2301977</v>
      </c>
      <c r="BX26" s="42">
        <v>434810</v>
      </c>
      <c r="BY26" s="40">
        <f t="shared" si="56"/>
        <v>3402826584.23</v>
      </c>
      <c r="BZ26" s="41">
        <v>3206170803.8200002</v>
      </c>
      <c r="CA26" s="42">
        <v>196655780.41</v>
      </c>
      <c r="CB26" s="40">
        <f t="shared" si="57"/>
        <v>919866169.36000013</v>
      </c>
      <c r="CC26" s="41">
        <v>693715732.18000007</v>
      </c>
      <c r="CD26" s="42">
        <v>226150437.18000001</v>
      </c>
      <c r="CE26" s="50"/>
      <c r="CF26" s="55">
        <f t="shared" si="58"/>
        <v>0</v>
      </c>
      <c r="CG26" s="56">
        <v>0</v>
      </c>
      <c r="CH26" s="57">
        <v>0</v>
      </c>
      <c r="CI26" s="50"/>
      <c r="CJ26" s="55">
        <f t="shared" si="59"/>
        <v>0</v>
      </c>
      <c r="CK26" s="56">
        <v>0</v>
      </c>
      <c r="CL26" s="57">
        <v>0</v>
      </c>
      <c r="CM26" s="50"/>
      <c r="CN26" s="55">
        <f t="shared" si="60"/>
        <v>0</v>
      </c>
      <c r="CO26" s="56">
        <v>0</v>
      </c>
      <c r="CP26" s="57">
        <v>0</v>
      </c>
      <c r="CQ26" s="50"/>
      <c r="CR26" s="54">
        <f t="shared" si="61"/>
        <v>325806816239.87</v>
      </c>
      <c r="CS26" s="38">
        <v>21297242612.279999</v>
      </c>
      <c r="CT26" s="39">
        <v>304509573627.59003</v>
      </c>
      <c r="CU26" s="46"/>
      <c r="CV26" s="40">
        <f t="shared" si="62"/>
        <v>151306490.16999999</v>
      </c>
      <c r="CW26" s="41">
        <v>105479867.66</v>
      </c>
      <c r="CX26" s="42">
        <v>45826622.509999998</v>
      </c>
      <c r="CY26" s="40">
        <f t="shared" si="63"/>
        <v>452837780</v>
      </c>
      <c r="CZ26" s="41">
        <v>270489773</v>
      </c>
      <c r="DA26" s="42">
        <v>182348007</v>
      </c>
      <c r="DB26" s="40">
        <f t="shared" si="64"/>
        <v>246694766162</v>
      </c>
      <c r="DC26" s="45">
        <v>0</v>
      </c>
      <c r="DD26" s="52">
        <v>246694766162</v>
      </c>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row>
    <row r="27" spans="1:163" s="71" customFormat="1" ht="13.2" x14ac:dyDescent="0.25">
      <c r="A27" s="34"/>
      <c r="B27" s="33" t="s">
        <v>20</v>
      </c>
      <c r="C27" s="54">
        <f t="shared" si="34"/>
        <v>246741230757.5</v>
      </c>
      <c r="D27" s="38">
        <v>15646590171.5</v>
      </c>
      <c r="E27" s="39">
        <v>231094640586</v>
      </c>
      <c r="F27" s="40">
        <f t="shared" si="0"/>
        <v>121623337841.5</v>
      </c>
      <c r="G27" s="41">
        <v>12738665360.5</v>
      </c>
      <c r="H27" s="42">
        <v>108884672481</v>
      </c>
      <c r="I27" s="40">
        <f t="shared" si="35"/>
        <v>125117892916</v>
      </c>
      <c r="J27" s="41">
        <v>2907924811</v>
      </c>
      <c r="K27" s="42">
        <v>122209968105</v>
      </c>
      <c r="L27" s="40">
        <f t="shared" si="36"/>
        <v>6252326025</v>
      </c>
      <c r="M27" s="41">
        <v>1718066291</v>
      </c>
      <c r="N27" s="42">
        <v>4534259734</v>
      </c>
      <c r="O27" s="40">
        <f t="shared" si="37"/>
        <v>118865566891</v>
      </c>
      <c r="P27" s="41">
        <v>1189858520</v>
      </c>
      <c r="Q27" s="42">
        <v>117675708371</v>
      </c>
      <c r="R27" s="40">
        <f t="shared" si="38"/>
        <v>177194611</v>
      </c>
      <c r="S27" s="41">
        <v>159924447</v>
      </c>
      <c r="T27" s="42">
        <v>17270164</v>
      </c>
      <c r="U27" s="40">
        <f t="shared" si="39"/>
        <v>20021942</v>
      </c>
      <c r="V27" s="41">
        <v>20021942</v>
      </c>
      <c r="W27" s="43">
        <v>0</v>
      </c>
      <c r="X27" s="40">
        <f t="shared" si="40"/>
        <v>124920676363</v>
      </c>
      <c r="Y27" s="41">
        <v>2727978422</v>
      </c>
      <c r="Z27" s="42">
        <v>122192697941</v>
      </c>
      <c r="AA27" s="44">
        <f t="shared" si="41"/>
        <v>0</v>
      </c>
      <c r="AB27" s="45">
        <v>0</v>
      </c>
      <c r="AC27" s="43">
        <v>0</v>
      </c>
      <c r="AD27" s="40">
        <f t="shared" si="42"/>
        <v>271606782</v>
      </c>
      <c r="AE27" s="41">
        <v>44628082</v>
      </c>
      <c r="AF27" s="42">
        <v>226978700</v>
      </c>
      <c r="AG27" s="40">
        <f t="shared" si="43"/>
        <v>1624661559.5</v>
      </c>
      <c r="AH27" s="41">
        <v>1030745236.5</v>
      </c>
      <c r="AI27" s="42">
        <v>593916323</v>
      </c>
      <c r="AJ27" s="86"/>
      <c r="AK27" s="55">
        <f t="shared" si="44"/>
        <v>0</v>
      </c>
      <c r="AL27" s="56">
        <v>0</v>
      </c>
      <c r="AM27" s="57">
        <v>0</v>
      </c>
      <c r="AN27" s="46"/>
      <c r="AO27" s="74">
        <f t="shared" si="45"/>
        <v>4080824025.1799998</v>
      </c>
      <c r="AP27" s="38">
        <v>3680845163.4899998</v>
      </c>
      <c r="AQ27" s="39">
        <v>399978861.69</v>
      </c>
      <c r="AR27" s="40">
        <f t="shared" si="46"/>
        <v>2944822188.7800002</v>
      </c>
      <c r="AS27" s="41">
        <v>2731768762.0900002</v>
      </c>
      <c r="AT27" s="42">
        <v>213053426.69</v>
      </c>
      <c r="AU27" s="40">
        <f t="shared" si="47"/>
        <v>1136001836.4000001</v>
      </c>
      <c r="AV27" s="41">
        <v>949076401.39999998</v>
      </c>
      <c r="AW27" s="42">
        <v>186925435</v>
      </c>
      <c r="AX27" s="44">
        <f t="shared" si="48"/>
        <v>0</v>
      </c>
      <c r="AY27" s="45">
        <v>0</v>
      </c>
      <c r="AZ27" s="43">
        <v>0</v>
      </c>
      <c r="BA27" s="44">
        <f t="shared" si="49"/>
        <v>0</v>
      </c>
      <c r="BB27" s="45">
        <v>0</v>
      </c>
      <c r="BC27" s="43">
        <v>0</v>
      </c>
      <c r="BD27" s="44">
        <f t="shared" si="50"/>
        <v>0</v>
      </c>
      <c r="BE27" s="45">
        <v>0</v>
      </c>
      <c r="BF27" s="43">
        <v>0</v>
      </c>
      <c r="BG27" s="73">
        <f t="shared" si="51"/>
        <v>3559363908.0099998</v>
      </c>
      <c r="BH27" s="41">
        <v>3266417625.2399998</v>
      </c>
      <c r="BI27" s="42">
        <v>292946282.76999998</v>
      </c>
      <c r="BJ27" s="40">
        <f t="shared" si="52"/>
        <v>2271007896.77</v>
      </c>
      <c r="BK27" s="41">
        <v>2013105328.21</v>
      </c>
      <c r="BL27" s="42">
        <v>257902568.56</v>
      </c>
      <c r="BM27" s="40">
        <f t="shared" si="1"/>
        <v>1288356011.8599999</v>
      </c>
      <c r="BN27" s="41">
        <v>1242500570.03</v>
      </c>
      <c r="BO27" s="42">
        <v>45855441.829999998</v>
      </c>
      <c r="BP27" s="44">
        <f t="shared" si="53"/>
        <v>0</v>
      </c>
      <c r="BQ27" s="45">
        <v>0</v>
      </c>
      <c r="BR27" s="43">
        <v>0</v>
      </c>
      <c r="BS27" s="40">
        <f t="shared" si="54"/>
        <v>521460119.16000003</v>
      </c>
      <c r="BT27" s="41">
        <v>414427541.24000001</v>
      </c>
      <c r="BU27" s="42">
        <v>107032577.92</v>
      </c>
      <c r="BV27" s="40">
        <f t="shared" si="55"/>
        <v>2586372</v>
      </c>
      <c r="BW27" s="41">
        <v>2125035</v>
      </c>
      <c r="BX27" s="42">
        <v>461337</v>
      </c>
      <c r="BY27" s="40">
        <f t="shared" si="56"/>
        <v>3129214116.54</v>
      </c>
      <c r="BZ27" s="41">
        <v>2973045449.0500002</v>
      </c>
      <c r="CA27" s="42">
        <v>156168667.49000001</v>
      </c>
      <c r="CB27" s="40">
        <f t="shared" si="57"/>
        <v>951609908.6400001</v>
      </c>
      <c r="CC27" s="41">
        <v>707799714.44000006</v>
      </c>
      <c r="CD27" s="42">
        <v>243810194.19999999</v>
      </c>
      <c r="CE27" s="50"/>
      <c r="CF27" s="55">
        <f t="shared" si="58"/>
        <v>0</v>
      </c>
      <c r="CG27" s="56">
        <v>0</v>
      </c>
      <c r="CH27" s="57">
        <v>0</v>
      </c>
      <c r="CI27" s="50"/>
      <c r="CJ27" s="55">
        <f t="shared" si="59"/>
        <v>0</v>
      </c>
      <c r="CK27" s="56">
        <v>0</v>
      </c>
      <c r="CL27" s="57">
        <v>0</v>
      </c>
      <c r="CM27" s="50"/>
      <c r="CN27" s="55">
        <f t="shared" si="60"/>
        <v>0</v>
      </c>
      <c r="CO27" s="56">
        <v>0</v>
      </c>
      <c r="CP27" s="57">
        <v>0</v>
      </c>
      <c r="CQ27" s="50"/>
      <c r="CR27" s="54">
        <f t="shared" si="61"/>
        <v>250822054782.67999</v>
      </c>
      <c r="CS27" s="38">
        <v>19327435334.990002</v>
      </c>
      <c r="CT27" s="39">
        <v>231494619447.69</v>
      </c>
      <c r="CU27" s="46"/>
      <c r="CV27" s="40">
        <f t="shared" si="62"/>
        <v>141188795.5</v>
      </c>
      <c r="CW27" s="41">
        <v>98846366.719999999</v>
      </c>
      <c r="CX27" s="42">
        <v>42342428.780000001</v>
      </c>
      <c r="CY27" s="40">
        <f t="shared" si="63"/>
        <v>430038511</v>
      </c>
      <c r="CZ27" s="41">
        <v>260485038</v>
      </c>
      <c r="DA27" s="42">
        <v>169553473</v>
      </c>
      <c r="DB27" s="40">
        <f t="shared" si="64"/>
        <v>176295124816</v>
      </c>
      <c r="DC27" s="45">
        <v>0</v>
      </c>
      <c r="DD27" s="52">
        <v>176295124816</v>
      </c>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row>
    <row r="28" spans="1:163" s="71" customFormat="1" ht="13.2" x14ac:dyDescent="0.25">
      <c r="A28" s="34"/>
      <c r="B28" s="33" t="s">
        <v>60</v>
      </c>
      <c r="C28" s="54">
        <f t="shared" si="34"/>
        <v>274092639338.5</v>
      </c>
      <c r="D28" s="38">
        <v>15221334694.5</v>
      </c>
      <c r="E28" s="39">
        <v>258871304644</v>
      </c>
      <c r="F28" s="40">
        <f t="shared" si="0"/>
        <v>133553720479.5</v>
      </c>
      <c r="G28" s="41">
        <v>13800257660.5</v>
      </c>
      <c r="H28" s="42">
        <v>119753462819</v>
      </c>
      <c r="I28" s="40">
        <f t="shared" si="35"/>
        <v>140538918859</v>
      </c>
      <c r="J28" s="41">
        <v>1421077034</v>
      </c>
      <c r="K28" s="42">
        <v>139117841825</v>
      </c>
      <c r="L28" s="40">
        <f t="shared" si="36"/>
        <v>5114052747</v>
      </c>
      <c r="M28" s="72">
        <v>244117555</v>
      </c>
      <c r="N28" s="42">
        <v>4869935192</v>
      </c>
      <c r="O28" s="40">
        <f t="shared" si="37"/>
        <v>135424866112</v>
      </c>
      <c r="P28" s="41">
        <v>1176959479</v>
      </c>
      <c r="Q28" s="42">
        <v>134247906633</v>
      </c>
      <c r="R28" s="40">
        <f t="shared" si="38"/>
        <v>241176787</v>
      </c>
      <c r="S28" s="41">
        <v>177901316</v>
      </c>
      <c r="T28" s="42">
        <v>63275471</v>
      </c>
      <c r="U28" s="40">
        <f t="shared" si="39"/>
        <v>23166777</v>
      </c>
      <c r="V28" s="41">
        <v>23166777</v>
      </c>
      <c r="W28" s="43">
        <v>0</v>
      </c>
      <c r="X28" s="40">
        <f t="shared" si="40"/>
        <v>140274575295</v>
      </c>
      <c r="Y28" s="41">
        <v>1220008941</v>
      </c>
      <c r="Z28" s="42">
        <v>139054566354</v>
      </c>
      <c r="AA28" s="44">
        <f t="shared" si="41"/>
        <v>0</v>
      </c>
      <c r="AB28" s="45">
        <v>0</v>
      </c>
      <c r="AC28" s="43">
        <v>0</v>
      </c>
      <c r="AD28" s="40">
        <f t="shared" si="42"/>
        <v>684928635</v>
      </c>
      <c r="AE28" s="41">
        <v>47403716</v>
      </c>
      <c r="AF28" s="42">
        <v>637524919</v>
      </c>
      <c r="AG28" s="40">
        <f t="shared" si="43"/>
        <v>1618439822.5</v>
      </c>
      <c r="AH28" s="41">
        <v>990034356.5</v>
      </c>
      <c r="AI28" s="42">
        <v>628405466</v>
      </c>
      <c r="AJ28" s="86"/>
      <c r="AK28" s="55">
        <f t="shared" si="44"/>
        <v>0</v>
      </c>
      <c r="AL28" s="56">
        <v>0</v>
      </c>
      <c r="AM28" s="57">
        <v>0</v>
      </c>
      <c r="AN28" s="46"/>
      <c r="AO28" s="74">
        <f t="shared" si="45"/>
        <v>4397094879.3800001</v>
      </c>
      <c r="AP28" s="38">
        <v>3963186294.1999998</v>
      </c>
      <c r="AQ28" s="39">
        <v>433908585.17999995</v>
      </c>
      <c r="AR28" s="40">
        <f t="shared" si="46"/>
        <v>3161576210.6799998</v>
      </c>
      <c r="AS28" s="41">
        <v>2935756066.5</v>
      </c>
      <c r="AT28" s="42">
        <v>225820144.18000001</v>
      </c>
      <c r="AU28" s="40">
        <f t="shared" si="47"/>
        <v>1235518668.7</v>
      </c>
      <c r="AV28" s="41">
        <v>1027430227.7</v>
      </c>
      <c r="AW28" s="42">
        <v>208088441</v>
      </c>
      <c r="AX28" s="44">
        <f t="shared" si="48"/>
        <v>0</v>
      </c>
      <c r="AY28" s="45">
        <v>0</v>
      </c>
      <c r="AZ28" s="43">
        <v>0</v>
      </c>
      <c r="BA28" s="44">
        <f t="shared" si="49"/>
        <v>0</v>
      </c>
      <c r="BB28" s="45">
        <v>0</v>
      </c>
      <c r="BC28" s="43">
        <v>0</v>
      </c>
      <c r="BD28" s="44">
        <f t="shared" si="50"/>
        <v>0</v>
      </c>
      <c r="BE28" s="45">
        <v>0</v>
      </c>
      <c r="BF28" s="43">
        <v>0</v>
      </c>
      <c r="BG28" s="73">
        <f t="shared" si="51"/>
        <v>3837513172.4299998</v>
      </c>
      <c r="BH28" s="41">
        <v>3518510039.8599997</v>
      </c>
      <c r="BI28" s="42">
        <v>319003132.56999999</v>
      </c>
      <c r="BJ28" s="40">
        <f t="shared" si="52"/>
        <v>2608295747.4299998</v>
      </c>
      <c r="BK28" s="41">
        <v>2330558061.8099999</v>
      </c>
      <c r="BL28" s="42">
        <v>277737685.62</v>
      </c>
      <c r="BM28" s="40">
        <f t="shared" si="1"/>
        <v>1229217425.8699999</v>
      </c>
      <c r="BN28" s="41">
        <v>1175273197.05</v>
      </c>
      <c r="BO28" s="42">
        <v>53944228.82</v>
      </c>
      <c r="BP28" s="44">
        <f t="shared" si="53"/>
        <v>0</v>
      </c>
      <c r="BQ28" s="45">
        <v>0</v>
      </c>
      <c r="BR28" s="43">
        <v>0</v>
      </c>
      <c r="BS28" s="40">
        <f t="shared" si="54"/>
        <v>559581707.95000005</v>
      </c>
      <c r="BT28" s="41">
        <v>444676255.34000003</v>
      </c>
      <c r="BU28" s="42">
        <v>114905452.61</v>
      </c>
      <c r="BV28" s="40">
        <f t="shared" si="55"/>
        <v>3144506</v>
      </c>
      <c r="BW28" s="41">
        <v>2659641</v>
      </c>
      <c r="BX28" s="42">
        <v>484865</v>
      </c>
      <c r="BY28" s="40">
        <f t="shared" si="56"/>
        <v>3387542343.1500001</v>
      </c>
      <c r="BZ28" s="41">
        <v>3211882034.8600001</v>
      </c>
      <c r="CA28" s="42">
        <v>175660308.29000002</v>
      </c>
      <c r="CB28" s="40">
        <f t="shared" si="57"/>
        <v>1009552536.2299997</v>
      </c>
      <c r="CC28" s="41">
        <v>751304259.33999968</v>
      </c>
      <c r="CD28" s="42">
        <v>258248276.88999999</v>
      </c>
      <c r="CE28" s="50"/>
      <c r="CF28" s="55">
        <f t="shared" si="58"/>
        <v>0</v>
      </c>
      <c r="CG28" s="56">
        <v>0</v>
      </c>
      <c r="CH28" s="57">
        <v>0</v>
      </c>
      <c r="CI28" s="50"/>
      <c r="CJ28" s="55">
        <f t="shared" si="59"/>
        <v>0</v>
      </c>
      <c r="CK28" s="56">
        <v>0</v>
      </c>
      <c r="CL28" s="57">
        <v>0</v>
      </c>
      <c r="CM28" s="50"/>
      <c r="CN28" s="55">
        <f t="shared" si="60"/>
        <v>0</v>
      </c>
      <c r="CO28" s="56">
        <v>0</v>
      </c>
      <c r="CP28" s="57">
        <v>0</v>
      </c>
      <c r="CQ28" s="50"/>
      <c r="CR28" s="54">
        <f t="shared" si="61"/>
        <v>278489734217.88</v>
      </c>
      <c r="CS28" s="38">
        <v>19184520988.700001</v>
      </c>
      <c r="CT28" s="39">
        <v>259305213229.17999</v>
      </c>
      <c r="CU28" s="46"/>
      <c r="CV28" s="40">
        <f t="shared" si="62"/>
        <v>444374866.80999994</v>
      </c>
      <c r="CW28" s="41">
        <v>101053565.97</v>
      </c>
      <c r="CX28" s="42">
        <v>343321300.83999997</v>
      </c>
      <c r="CY28" s="40">
        <f t="shared" si="63"/>
        <v>388819965</v>
      </c>
      <c r="CZ28" s="41">
        <v>275186550</v>
      </c>
      <c r="DA28" s="42">
        <v>113633415</v>
      </c>
      <c r="DB28" s="40">
        <f t="shared" si="64"/>
        <v>211748762687</v>
      </c>
      <c r="DC28" s="45">
        <v>0</v>
      </c>
      <c r="DD28" s="52">
        <v>211748762687</v>
      </c>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row>
    <row r="29" spans="1:163" s="71" customFormat="1" ht="13.2" x14ac:dyDescent="0.25">
      <c r="A29" s="34"/>
      <c r="B29" s="33" t="s">
        <v>21</v>
      </c>
      <c r="C29" s="54">
        <f t="shared" si="34"/>
        <v>280506674304.5</v>
      </c>
      <c r="D29" s="38">
        <v>15003682807.5</v>
      </c>
      <c r="E29" s="39">
        <v>265502991497</v>
      </c>
      <c r="F29" s="40">
        <f t="shared" si="0"/>
        <v>141780667409.5</v>
      </c>
      <c r="G29" s="41">
        <v>12707156899.5</v>
      </c>
      <c r="H29" s="42">
        <v>129073510510</v>
      </c>
      <c r="I29" s="40">
        <f t="shared" si="35"/>
        <v>138726006895</v>
      </c>
      <c r="J29" s="41">
        <v>2296525908</v>
      </c>
      <c r="K29" s="42">
        <v>136429480987</v>
      </c>
      <c r="L29" s="40">
        <f t="shared" si="36"/>
        <v>5818045536</v>
      </c>
      <c r="M29" s="41">
        <v>1058011435</v>
      </c>
      <c r="N29" s="42">
        <v>4760034101</v>
      </c>
      <c r="O29" s="40">
        <f t="shared" si="37"/>
        <v>132907961359</v>
      </c>
      <c r="P29" s="41">
        <v>1238514473</v>
      </c>
      <c r="Q29" s="42">
        <v>131669446886</v>
      </c>
      <c r="R29" s="40">
        <f t="shared" si="38"/>
        <v>287551718</v>
      </c>
      <c r="S29" s="41">
        <v>194241480</v>
      </c>
      <c r="T29" s="42">
        <v>93310238</v>
      </c>
      <c r="U29" s="40">
        <f t="shared" si="39"/>
        <v>23249060</v>
      </c>
      <c r="V29" s="41">
        <v>23249060</v>
      </c>
      <c r="W29" s="43">
        <v>0</v>
      </c>
      <c r="X29" s="40">
        <f t="shared" si="40"/>
        <v>138415206117</v>
      </c>
      <c r="Y29" s="41">
        <v>2079035368</v>
      </c>
      <c r="Z29" s="42">
        <v>136336170749</v>
      </c>
      <c r="AA29" s="44">
        <f t="shared" si="41"/>
        <v>0</v>
      </c>
      <c r="AB29" s="45">
        <v>0</v>
      </c>
      <c r="AC29" s="43">
        <v>0</v>
      </c>
      <c r="AD29" s="40">
        <f t="shared" si="42"/>
        <v>374275485</v>
      </c>
      <c r="AE29" s="41">
        <v>38777369</v>
      </c>
      <c r="AF29" s="42">
        <v>335498116</v>
      </c>
      <c r="AG29" s="40">
        <f t="shared" si="43"/>
        <v>1664104060.5</v>
      </c>
      <c r="AH29" s="41">
        <v>1052697844.5</v>
      </c>
      <c r="AI29" s="42">
        <v>611406216</v>
      </c>
      <c r="AJ29" s="86"/>
      <c r="AK29" s="55">
        <f t="shared" si="44"/>
        <v>0</v>
      </c>
      <c r="AL29" s="56">
        <v>0</v>
      </c>
      <c r="AM29" s="57">
        <v>0</v>
      </c>
      <c r="AN29" s="46"/>
      <c r="AO29" s="74">
        <f t="shared" si="45"/>
        <v>4406483351.9799995</v>
      </c>
      <c r="AP29" s="38">
        <v>3994035148.75</v>
      </c>
      <c r="AQ29" s="39">
        <v>412448203.23000002</v>
      </c>
      <c r="AR29" s="40">
        <f t="shared" si="46"/>
        <v>3183733784.8899999</v>
      </c>
      <c r="AS29" s="41">
        <v>2964947492.6599998</v>
      </c>
      <c r="AT29" s="42">
        <v>218786292.23000002</v>
      </c>
      <c r="AU29" s="40">
        <f t="shared" si="47"/>
        <v>1222749567.0900002</v>
      </c>
      <c r="AV29" s="41">
        <v>1029087656.09</v>
      </c>
      <c r="AW29" s="42">
        <v>193661911</v>
      </c>
      <c r="AX29" s="44">
        <f t="shared" si="48"/>
        <v>0</v>
      </c>
      <c r="AY29" s="45">
        <v>0</v>
      </c>
      <c r="AZ29" s="43">
        <v>0</v>
      </c>
      <c r="BA29" s="44">
        <f t="shared" si="49"/>
        <v>0</v>
      </c>
      <c r="BB29" s="45">
        <v>0</v>
      </c>
      <c r="BC29" s="43">
        <v>0</v>
      </c>
      <c r="BD29" s="44">
        <f t="shared" si="50"/>
        <v>0</v>
      </c>
      <c r="BE29" s="45">
        <v>0</v>
      </c>
      <c r="BF29" s="43">
        <v>0</v>
      </c>
      <c r="BG29" s="73">
        <f>BH29+BI29</f>
        <v>3861308384.5299997</v>
      </c>
      <c r="BH29" s="41">
        <v>3561527363.8699999</v>
      </c>
      <c r="BI29" s="42">
        <v>299781020.66000003</v>
      </c>
      <c r="BJ29" s="40">
        <f>BK29+BL29</f>
        <v>2902934546</v>
      </c>
      <c r="BK29" s="41">
        <v>2642992660.4200001</v>
      </c>
      <c r="BL29" s="42">
        <v>259941885.58000001</v>
      </c>
      <c r="BM29" s="40">
        <f t="shared" si="1"/>
        <v>958373842.53000009</v>
      </c>
      <c r="BN29" s="41">
        <v>918534707.45000005</v>
      </c>
      <c r="BO29" s="42">
        <v>39839135.079999998</v>
      </c>
      <c r="BP29" s="44">
        <f t="shared" si="53"/>
        <v>0</v>
      </c>
      <c r="BQ29" s="45">
        <v>0</v>
      </c>
      <c r="BR29" s="43">
        <v>0</v>
      </c>
      <c r="BS29" s="40">
        <f t="shared" si="54"/>
        <v>545174967.45000005</v>
      </c>
      <c r="BT29" s="41">
        <v>432507785.88</v>
      </c>
      <c r="BU29" s="42">
        <v>112667181.56999999</v>
      </c>
      <c r="BV29" s="40">
        <f t="shared" si="55"/>
        <v>2446246</v>
      </c>
      <c r="BW29" s="41">
        <v>1977732</v>
      </c>
      <c r="BX29" s="42">
        <v>468514</v>
      </c>
      <c r="BY29" s="40">
        <f t="shared" si="56"/>
        <v>3394430936.8499999</v>
      </c>
      <c r="BZ29" s="41">
        <v>3225019977.52</v>
      </c>
      <c r="CA29" s="42">
        <v>169410959.32999998</v>
      </c>
      <c r="CB29" s="40">
        <f t="shared" si="57"/>
        <v>1012052415.1299995</v>
      </c>
      <c r="CC29" s="41">
        <v>769015171.22999954</v>
      </c>
      <c r="CD29" s="42">
        <v>243037243.90000001</v>
      </c>
      <c r="CE29" s="50"/>
      <c r="CF29" s="55">
        <f t="shared" si="58"/>
        <v>0</v>
      </c>
      <c r="CG29" s="56">
        <v>0</v>
      </c>
      <c r="CH29" s="57">
        <v>0</v>
      </c>
      <c r="CI29" s="50"/>
      <c r="CJ29" s="55">
        <f t="shared" si="59"/>
        <v>0</v>
      </c>
      <c r="CK29" s="56">
        <v>0</v>
      </c>
      <c r="CL29" s="57">
        <v>0</v>
      </c>
      <c r="CM29" s="50"/>
      <c r="CN29" s="55">
        <f t="shared" si="60"/>
        <v>0</v>
      </c>
      <c r="CO29" s="56">
        <v>0</v>
      </c>
      <c r="CP29" s="57">
        <v>0</v>
      </c>
      <c r="CQ29" s="50"/>
      <c r="CR29" s="54">
        <f t="shared" si="61"/>
        <v>284913157656.47998</v>
      </c>
      <c r="CS29" s="38">
        <v>18997717956.25</v>
      </c>
      <c r="CT29" s="39">
        <v>265915439700.22998</v>
      </c>
      <c r="CU29" s="46"/>
      <c r="CV29" s="40">
        <f t="shared" si="62"/>
        <v>143115093.09</v>
      </c>
      <c r="CW29" s="41">
        <v>100309054.14</v>
      </c>
      <c r="CX29" s="42">
        <v>42806038.950000003</v>
      </c>
      <c r="CY29" s="40">
        <f t="shared" si="63"/>
        <v>379957518</v>
      </c>
      <c r="CZ29" s="41">
        <v>251862208</v>
      </c>
      <c r="DA29" s="42">
        <v>128095310</v>
      </c>
      <c r="DB29" s="40">
        <f t="shared" si="64"/>
        <v>217015964702</v>
      </c>
      <c r="DC29" s="45">
        <v>0</v>
      </c>
      <c r="DD29" s="52">
        <v>217015964702</v>
      </c>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row>
    <row r="30" spans="1:163" s="53" customFormat="1" ht="13.2" x14ac:dyDescent="0.25">
      <c r="A30" s="34"/>
      <c r="B30" s="33" t="s">
        <v>22</v>
      </c>
      <c r="C30" s="54">
        <f t="shared" si="34"/>
        <v>270322779163.5</v>
      </c>
      <c r="D30" s="38">
        <v>14887624755.5</v>
      </c>
      <c r="E30" s="39">
        <v>255435154408</v>
      </c>
      <c r="F30" s="40">
        <f t="shared" si="0"/>
        <v>135047035631.5</v>
      </c>
      <c r="G30" s="41">
        <v>12686313202.5</v>
      </c>
      <c r="H30" s="42">
        <v>122360722429</v>
      </c>
      <c r="I30" s="40">
        <f t="shared" si="35"/>
        <v>135275743532</v>
      </c>
      <c r="J30" s="41">
        <v>2201311553</v>
      </c>
      <c r="K30" s="42">
        <v>133074431979</v>
      </c>
      <c r="L30" s="40">
        <f t="shared" si="36"/>
        <v>5755445941</v>
      </c>
      <c r="M30" s="41">
        <v>986109254</v>
      </c>
      <c r="N30" s="42">
        <v>4769336687</v>
      </c>
      <c r="O30" s="40">
        <f t="shared" si="37"/>
        <v>129520297591</v>
      </c>
      <c r="P30" s="41">
        <v>1215202299</v>
      </c>
      <c r="Q30" s="42">
        <v>128305095292</v>
      </c>
      <c r="R30" s="40">
        <f t="shared" si="38"/>
        <v>344265389</v>
      </c>
      <c r="S30" s="41">
        <v>205100488</v>
      </c>
      <c r="T30" s="42">
        <v>139164901</v>
      </c>
      <c r="U30" s="40">
        <f t="shared" si="39"/>
        <v>19524602</v>
      </c>
      <c r="V30" s="41">
        <v>19524602</v>
      </c>
      <c r="W30" s="43">
        <v>0</v>
      </c>
      <c r="X30" s="40">
        <f t="shared" si="40"/>
        <v>134911953541</v>
      </c>
      <c r="Y30" s="41">
        <v>1976686463</v>
      </c>
      <c r="Z30" s="42">
        <v>132935267078</v>
      </c>
      <c r="AA30" s="44">
        <f t="shared" si="41"/>
        <v>0</v>
      </c>
      <c r="AB30" s="45">
        <v>0</v>
      </c>
      <c r="AC30" s="43">
        <v>0</v>
      </c>
      <c r="AD30" s="40">
        <f t="shared" si="42"/>
        <v>356379865</v>
      </c>
      <c r="AE30" s="41">
        <v>56873535</v>
      </c>
      <c r="AF30" s="42">
        <v>299506330</v>
      </c>
      <c r="AG30" s="40">
        <f t="shared" si="43"/>
        <v>1630808846</v>
      </c>
      <c r="AH30" s="41">
        <v>1032488693</v>
      </c>
      <c r="AI30" s="42">
        <v>598320153</v>
      </c>
      <c r="AJ30" s="86"/>
      <c r="AK30" s="55">
        <f t="shared" si="44"/>
        <v>0</v>
      </c>
      <c r="AL30" s="56">
        <v>0</v>
      </c>
      <c r="AM30" s="57">
        <v>0</v>
      </c>
      <c r="AN30" s="46"/>
      <c r="AO30" s="54">
        <f t="shared" si="45"/>
        <v>4516796615.3699999</v>
      </c>
      <c r="AP30" s="38">
        <v>4071702393.3299999</v>
      </c>
      <c r="AQ30" s="39">
        <v>445094222.03999996</v>
      </c>
      <c r="AR30" s="40">
        <f t="shared" si="46"/>
        <v>3264443096.9299998</v>
      </c>
      <c r="AS30" s="41">
        <v>3019896492.8899999</v>
      </c>
      <c r="AT30" s="42">
        <v>244546604.03999999</v>
      </c>
      <c r="AU30" s="40">
        <f t="shared" si="47"/>
        <v>1252353518.4400001</v>
      </c>
      <c r="AV30" s="41">
        <v>1051805900.4400001</v>
      </c>
      <c r="AW30" s="42">
        <v>200547618</v>
      </c>
      <c r="AX30" s="44">
        <f t="shared" si="48"/>
        <v>0</v>
      </c>
      <c r="AY30" s="45">
        <v>0</v>
      </c>
      <c r="AZ30" s="43">
        <v>0</v>
      </c>
      <c r="BA30" s="44">
        <f t="shared" si="49"/>
        <v>0</v>
      </c>
      <c r="BB30" s="45">
        <v>0</v>
      </c>
      <c r="BC30" s="43">
        <v>0</v>
      </c>
      <c r="BD30" s="44">
        <f t="shared" si="50"/>
        <v>0</v>
      </c>
      <c r="BE30" s="45">
        <v>0</v>
      </c>
      <c r="BF30" s="43">
        <v>0</v>
      </c>
      <c r="BG30" s="40">
        <f t="shared" ref="BG30:BG33" si="65">BH30+BI30</f>
        <v>3956666163.52</v>
      </c>
      <c r="BH30" s="41">
        <v>3647019959.46</v>
      </c>
      <c r="BI30" s="42">
        <v>309646204.06</v>
      </c>
      <c r="BJ30" s="40">
        <f t="shared" ref="BJ30:BJ71" si="66">BK30+BL30</f>
        <v>2964755280.23</v>
      </c>
      <c r="BK30" s="41">
        <v>2699177035.1700001</v>
      </c>
      <c r="BL30" s="42">
        <v>265578245.06</v>
      </c>
      <c r="BM30" s="40">
        <f t="shared" si="1"/>
        <v>991910879.28999996</v>
      </c>
      <c r="BN30" s="41">
        <v>947842920.28999996</v>
      </c>
      <c r="BO30" s="42">
        <v>44067959</v>
      </c>
      <c r="BP30" s="44">
        <f t="shared" si="53"/>
        <v>0</v>
      </c>
      <c r="BQ30" s="45">
        <v>0</v>
      </c>
      <c r="BR30" s="43">
        <v>0</v>
      </c>
      <c r="BS30" s="40">
        <f t="shared" si="54"/>
        <v>560130457.85000002</v>
      </c>
      <c r="BT30" s="41">
        <v>424682439.87</v>
      </c>
      <c r="BU30" s="42">
        <v>135448017.98000002</v>
      </c>
      <c r="BV30" s="40">
        <f t="shared" si="55"/>
        <v>2552327</v>
      </c>
      <c r="BW30" s="41">
        <v>2033087</v>
      </c>
      <c r="BX30" s="42">
        <v>519240</v>
      </c>
      <c r="BY30" s="40">
        <f t="shared" si="56"/>
        <v>3438995023</v>
      </c>
      <c r="BZ30" s="41">
        <v>3267544732</v>
      </c>
      <c r="CA30" s="42">
        <v>171450291</v>
      </c>
      <c r="CB30" s="40">
        <f t="shared" si="57"/>
        <v>1077801592.2</v>
      </c>
      <c r="CC30" s="41">
        <v>804157661</v>
      </c>
      <c r="CD30" s="42">
        <v>273643931.19999999</v>
      </c>
      <c r="CE30" s="50"/>
      <c r="CF30" s="55">
        <f t="shared" si="58"/>
        <v>0</v>
      </c>
      <c r="CG30" s="56">
        <v>0</v>
      </c>
      <c r="CH30" s="57">
        <v>0</v>
      </c>
      <c r="CI30" s="51"/>
      <c r="CJ30" s="55">
        <f t="shared" si="59"/>
        <v>0</v>
      </c>
      <c r="CK30" s="56">
        <v>0</v>
      </c>
      <c r="CL30" s="57">
        <v>0</v>
      </c>
      <c r="CM30" s="50"/>
      <c r="CN30" s="55">
        <f t="shared" si="60"/>
        <v>0</v>
      </c>
      <c r="CO30" s="56">
        <v>0</v>
      </c>
      <c r="CP30" s="57">
        <v>0</v>
      </c>
      <c r="CQ30" s="50"/>
      <c r="CR30" s="54">
        <f t="shared" si="61"/>
        <v>274839575778.87</v>
      </c>
      <c r="CS30" s="38">
        <v>18959327148.830002</v>
      </c>
      <c r="CT30" s="39">
        <v>255880248630.03998</v>
      </c>
      <c r="CU30" s="46"/>
      <c r="CV30" s="40">
        <f t="shared" si="62"/>
        <v>147202225.76999998</v>
      </c>
      <c r="CW30" s="41">
        <v>111040129.72</v>
      </c>
      <c r="CX30" s="42">
        <v>36162096.049999997</v>
      </c>
      <c r="CY30" s="40">
        <f t="shared" si="63"/>
        <v>353181261</v>
      </c>
      <c r="CZ30" s="41">
        <v>239681576</v>
      </c>
      <c r="DA30" s="42">
        <v>113499685</v>
      </c>
      <c r="DB30" s="40">
        <f t="shared" si="64"/>
        <v>189044392536</v>
      </c>
      <c r="DC30" s="45">
        <v>0</v>
      </c>
      <c r="DD30" s="52">
        <v>189044392536</v>
      </c>
    </row>
    <row r="31" spans="1:163" s="53" customFormat="1" ht="13.2" x14ac:dyDescent="0.25">
      <c r="A31" s="34"/>
      <c r="B31" s="33" t="s">
        <v>23</v>
      </c>
      <c r="C31" s="54">
        <f t="shared" si="34"/>
        <v>289151345307.5</v>
      </c>
      <c r="D31" s="38">
        <v>14713524523.5</v>
      </c>
      <c r="E31" s="39">
        <v>274437820784</v>
      </c>
      <c r="F31" s="40">
        <f t="shared" si="0"/>
        <v>147423306763.5</v>
      </c>
      <c r="G31" s="41">
        <v>12546624908.5</v>
      </c>
      <c r="H31" s="42">
        <v>134876681855</v>
      </c>
      <c r="I31" s="40">
        <f t="shared" si="35"/>
        <v>141728038544</v>
      </c>
      <c r="J31" s="41">
        <v>2166899615</v>
      </c>
      <c r="K31" s="42">
        <v>139561138929</v>
      </c>
      <c r="L31" s="40">
        <f t="shared" si="36"/>
        <v>6537092341</v>
      </c>
      <c r="M31" s="41">
        <v>984498088</v>
      </c>
      <c r="N31" s="42">
        <v>5552594253</v>
      </c>
      <c r="O31" s="40">
        <f t="shared" si="37"/>
        <v>135190946203</v>
      </c>
      <c r="P31" s="41">
        <v>1182401527</v>
      </c>
      <c r="Q31" s="42">
        <v>134008544676</v>
      </c>
      <c r="R31" s="40">
        <f t="shared" si="38"/>
        <v>336308116</v>
      </c>
      <c r="S31" s="41">
        <v>205704570</v>
      </c>
      <c r="T31" s="42">
        <v>130603546</v>
      </c>
      <c r="U31" s="40">
        <f t="shared" si="39"/>
        <v>18393826</v>
      </c>
      <c r="V31" s="41">
        <v>18393826</v>
      </c>
      <c r="W31" s="43">
        <v>0</v>
      </c>
      <c r="X31" s="40">
        <f t="shared" si="40"/>
        <v>141373336602</v>
      </c>
      <c r="Y31" s="41">
        <v>1942801219</v>
      </c>
      <c r="Z31" s="42">
        <v>139430535383</v>
      </c>
      <c r="AA31" s="44">
        <f t="shared" si="41"/>
        <v>0</v>
      </c>
      <c r="AB31" s="45">
        <v>0</v>
      </c>
      <c r="AC31" s="43">
        <v>0</v>
      </c>
      <c r="AD31" s="40">
        <f t="shared" si="42"/>
        <v>284690825</v>
      </c>
      <c r="AE31" s="41">
        <v>38981980</v>
      </c>
      <c r="AF31" s="42">
        <v>245708845</v>
      </c>
      <c r="AG31" s="40">
        <f t="shared" si="43"/>
        <v>1672339515</v>
      </c>
      <c r="AH31" s="41">
        <v>1051655890</v>
      </c>
      <c r="AI31" s="42">
        <v>620683625</v>
      </c>
      <c r="AJ31" s="86"/>
      <c r="AK31" s="55">
        <f t="shared" si="44"/>
        <v>0</v>
      </c>
      <c r="AL31" s="56">
        <v>0</v>
      </c>
      <c r="AM31" s="57">
        <v>0</v>
      </c>
      <c r="AN31" s="46"/>
      <c r="AO31" s="54">
        <f t="shared" si="45"/>
        <v>4472430957.8599997</v>
      </c>
      <c r="AP31" s="38">
        <v>4035302838.2199998</v>
      </c>
      <c r="AQ31" s="39">
        <v>437128119.63999999</v>
      </c>
      <c r="AR31" s="40">
        <f t="shared" si="46"/>
        <v>3231804662.1399999</v>
      </c>
      <c r="AS31" s="41">
        <v>2997537464.5</v>
      </c>
      <c r="AT31" s="42">
        <v>234267197.63999999</v>
      </c>
      <c r="AU31" s="40">
        <f t="shared" si="47"/>
        <v>1240626295.72</v>
      </c>
      <c r="AV31" s="41">
        <v>1037765373.72</v>
      </c>
      <c r="AW31" s="42">
        <v>202860922</v>
      </c>
      <c r="AX31" s="44">
        <f t="shared" si="48"/>
        <v>0</v>
      </c>
      <c r="AY31" s="45">
        <v>0</v>
      </c>
      <c r="AZ31" s="43">
        <v>0</v>
      </c>
      <c r="BA31" s="44">
        <f t="shared" si="49"/>
        <v>0</v>
      </c>
      <c r="BB31" s="45">
        <v>0</v>
      </c>
      <c r="BC31" s="43">
        <v>0</v>
      </c>
      <c r="BD31" s="44">
        <f t="shared" si="50"/>
        <v>0</v>
      </c>
      <c r="BE31" s="45">
        <v>0</v>
      </c>
      <c r="BF31" s="43">
        <v>0</v>
      </c>
      <c r="BG31" s="40">
        <f t="shared" si="65"/>
        <v>3897835441.9900002</v>
      </c>
      <c r="BH31" s="41">
        <v>3600626107.3200002</v>
      </c>
      <c r="BI31" s="42">
        <v>297209334.66999996</v>
      </c>
      <c r="BJ31" s="40">
        <f t="shared" si="66"/>
        <v>2915816215.5599999</v>
      </c>
      <c r="BK31" s="41">
        <v>2660510654.8899999</v>
      </c>
      <c r="BL31" s="42">
        <v>255305560.66999999</v>
      </c>
      <c r="BM31" s="40">
        <f t="shared" si="1"/>
        <v>982019226.42999995</v>
      </c>
      <c r="BN31" s="41">
        <v>940115452.42999995</v>
      </c>
      <c r="BO31" s="42">
        <v>41903774</v>
      </c>
      <c r="BP31" s="44">
        <f t="shared" si="53"/>
        <v>0</v>
      </c>
      <c r="BQ31" s="45">
        <v>0</v>
      </c>
      <c r="BR31" s="43">
        <v>0</v>
      </c>
      <c r="BS31" s="40">
        <f t="shared" si="54"/>
        <v>574595508.87</v>
      </c>
      <c r="BT31" s="41">
        <v>434676725.89999998</v>
      </c>
      <c r="BU31" s="42">
        <v>139918782.97</v>
      </c>
      <c r="BV31" s="40">
        <f t="shared" si="55"/>
        <v>2594209</v>
      </c>
      <c r="BW31" s="41">
        <v>2123829</v>
      </c>
      <c r="BX31" s="42">
        <v>470380</v>
      </c>
      <c r="BY31" s="40">
        <f t="shared" si="56"/>
        <v>3367248358</v>
      </c>
      <c r="BZ31" s="41">
        <v>3196612488</v>
      </c>
      <c r="CA31" s="42">
        <v>170635870</v>
      </c>
      <c r="CB31" s="40">
        <f t="shared" si="57"/>
        <v>1105182599</v>
      </c>
      <c r="CC31" s="41">
        <v>838690350</v>
      </c>
      <c r="CD31" s="42">
        <v>266492249</v>
      </c>
      <c r="CE31" s="50"/>
      <c r="CF31" s="55">
        <f t="shared" si="58"/>
        <v>0</v>
      </c>
      <c r="CG31" s="56">
        <v>0</v>
      </c>
      <c r="CH31" s="57">
        <v>0</v>
      </c>
      <c r="CI31" s="51"/>
      <c r="CJ31" s="55">
        <f t="shared" si="59"/>
        <v>0</v>
      </c>
      <c r="CK31" s="56">
        <v>0</v>
      </c>
      <c r="CL31" s="57">
        <v>0</v>
      </c>
      <c r="CM31" s="50"/>
      <c r="CN31" s="55">
        <f t="shared" si="60"/>
        <v>0</v>
      </c>
      <c r="CO31" s="56">
        <v>0</v>
      </c>
      <c r="CP31" s="57">
        <v>0</v>
      </c>
      <c r="CQ31" s="50"/>
      <c r="CR31" s="54">
        <f t="shared" si="61"/>
        <v>293623776265.35999</v>
      </c>
      <c r="CS31" s="38">
        <v>18748827361.720001</v>
      </c>
      <c r="CT31" s="39">
        <v>274874948903.64001</v>
      </c>
      <c r="CU31" s="46"/>
      <c r="CV31" s="40">
        <f t="shared" si="62"/>
        <v>135145215.86000001</v>
      </c>
      <c r="CW31" s="41">
        <v>103849532.11</v>
      </c>
      <c r="CX31" s="42">
        <v>31295683.75</v>
      </c>
      <c r="CY31" s="40">
        <f t="shared" si="63"/>
        <v>333953512</v>
      </c>
      <c r="CZ31" s="41">
        <v>240781274</v>
      </c>
      <c r="DA31" s="42">
        <v>93172238</v>
      </c>
      <c r="DB31" s="40">
        <f t="shared" si="64"/>
        <v>213311880881</v>
      </c>
      <c r="DC31" s="45">
        <v>0</v>
      </c>
      <c r="DD31" s="52">
        <v>213311880881</v>
      </c>
    </row>
    <row r="32" spans="1:163" s="53" customFormat="1" ht="13.2" x14ac:dyDescent="0.25">
      <c r="A32" s="34"/>
      <c r="B32" s="33" t="s">
        <v>24</v>
      </c>
      <c r="C32" s="54">
        <f t="shared" si="34"/>
        <v>281899637250</v>
      </c>
      <c r="D32" s="38">
        <v>14996959408</v>
      </c>
      <c r="E32" s="39">
        <v>266902677842</v>
      </c>
      <c r="F32" s="40">
        <f t="shared" si="0"/>
        <v>139833520836</v>
      </c>
      <c r="G32" s="41">
        <v>12725779687</v>
      </c>
      <c r="H32" s="42">
        <v>127107741149</v>
      </c>
      <c r="I32" s="40">
        <f t="shared" si="35"/>
        <v>142066116414</v>
      </c>
      <c r="J32" s="41">
        <v>2271179721</v>
      </c>
      <c r="K32" s="42">
        <v>139794936693</v>
      </c>
      <c r="L32" s="40">
        <f t="shared" si="36"/>
        <v>6648318028</v>
      </c>
      <c r="M32" s="41">
        <v>1032117881</v>
      </c>
      <c r="N32" s="42">
        <v>5616200147</v>
      </c>
      <c r="O32" s="40">
        <f t="shared" si="37"/>
        <v>135417798386</v>
      </c>
      <c r="P32" s="41">
        <v>1239061840</v>
      </c>
      <c r="Q32" s="42">
        <v>134178736546</v>
      </c>
      <c r="R32" s="40">
        <f t="shared" si="38"/>
        <v>360427255</v>
      </c>
      <c r="S32" s="41">
        <v>213530787</v>
      </c>
      <c r="T32" s="42">
        <v>146896468</v>
      </c>
      <c r="U32" s="40">
        <f t="shared" si="39"/>
        <v>19759314</v>
      </c>
      <c r="V32" s="41">
        <v>19759314</v>
      </c>
      <c r="W32" s="43">
        <v>0</v>
      </c>
      <c r="X32" s="40">
        <f t="shared" si="40"/>
        <v>141685929845</v>
      </c>
      <c r="Y32" s="41">
        <v>2037889620</v>
      </c>
      <c r="Z32" s="42">
        <v>139648040225</v>
      </c>
      <c r="AA32" s="44">
        <f t="shared" si="41"/>
        <v>0</v>
      </c>
      <c r="AB32" s="45">
        <v>0</v>
      </c>
      <c r="AC32" s="43">
        <v>0</v>
      </c>
      <c r="AD32" s="40">
        <f t="shared" si="42"/>
        <v>479457538</v>
      </c>
      <c r="AE32" s="41">
        <v>34997430</v>
      </c>
      <c r="AF32" s="42">
        <v>444460108</v>
      </c>
      <c r="AG32" s="40">
        <f t="shared" si="43"/>
        <v>1580076837</v>
      </c>
      <c r="AH32" s="41">
        <v>984725753</v>
      </c>
      <c r="AI32" s="42">
        <v>595351084</v>
      </c>
      <c r="AJ32" s="86"/>
      <c r="AK32" s="55">
        <f t="shared" si="44"/>
        <v>0</v>
      </c>
      <c r="AL32" s="56">
        <v>0</v>
      </c>
      <c r="AM32" s="57">
        <v>0</v>
      </c>
      <c r="AN32" s="46"/>
      <c r="AO32" s="54">
        <f t="shared" si="45"/>
        <v>4273139831.6600003</v>
      </c>
      <c r="AP32" s="38">
        <v>3850118288.8800001</v>
      </c>
      <c r="AQ32" s="39">
        <v>423021542.78000003</v>
      </c>
      <c r="AR32" s="40">
        <f t="shared" si="46"/>
        <v>3122559652.9600005</v>
      </c>
      <c r="AS32" s="41">
        <v>2891632434.1800003</v>
      </c>
      <c r="AT32" s="42">
        <v>230927218.78</v>
      </c>
      <c r="AU32" s="40">
        <f t="shared" si="47"/>
        <v>1150580178.7</v>
      </c>
      <c r="AV32" s="41">
        <v>958485854.70000005</v>
      </c>
      <c r="AW32" s="42">
        <v>192094324</v>
      </c>
      <c r="AX32" s="44">
        <f t="shared" si="48"/>
        <v>0</v>
      </c>
      <c r="AY32" s="45">
        <v>0</v>
      </c>
      <c r="AZ32" s="43">
        <v>0</v>
      </c>
      <c r="BA32" s="44">
        <f t="shared" si="49"/>
        <v>0</v>
      </c>
      <c r="BB32" s="45">
        <v>0</v>
      </c>
      <c r="BC32" s="43">
        <v>0</v>
      </c>
      <c r="BD32" s="44">
        <f t="shared" si="50"/>
        <v>0</v>
      </c>
      <c r="BE32" s="45">
        <v>0</v>
      </c>
      <c r="BF32" s="43">
        <v>0</v>
      </c>
      <c r="BG32" s="40">
        <f t="shared" si="65"/>
        <v>3692133701.0599999</v>
      </c>
      <c r="BH32" s="41">
        <v>3388044117.1999998</v>
      </c>
      <c r="BI32" s="42">
        <v>304089583.86000001</v>
      </c>
      <c r="BJ32" s="40">
        <f t="shared" si="66"/>
        <v>2714536014.02</v>
      </c>
      <c r="BK32" s="41">
        <v>2458097729.1599998</v>
      </c>
      <c r="BL32" s="42">
        <v>256438284.86000001</v>
      </c>
      <c r="BM32" s="40">
        <f t="shared" si="1"/>
        <v>977597683.03999996</v>
      </c>
      <c r="BN32" s="41">
        <v>929946384.03999996</v>
      </c>
      <c r="BO32" s="42">
        <v>47651299</v>
      </c>
      <c r="BP32" s="44">
        <f t="shared" si="53"/>
        <v>0</v>
      </c>
      <c r="BQ32" s="45">
        <v>0</v>
      </c>
      <c r="BR32" s="43">
        <v>0</v>
      </c>
      <c r="BS32" s="40">
        <f t="shared" si="54"/>
        <v>581006132.60000002</v>
      </c>
      <c r="BT32" s="41">
        <v>462074173.68000001</v>
      </c>
      <c r="BU32" s="42">
        <v>118931958.92</v>
      </c>
      <c r="BV32" s="40">
        <f t="shared" si="55"/>
        <v>2484593</v>
      </c>
      <c r="BW32" s="41">
        <v>1921921</v>
      </c>
      <c r="BX32" s="42">
        <v>562672</v>
      </c>
      <c r="BY32" s="40">
        <f t="shared" si="56"/>
        <v>3297666213</v>
      </c>
      <c r="BZ32" s="41">
        <v>3124938720</v>
      </c>
      <c r="CA32" s="42">
        <v>172727493</v>
      </c>
      <c r="CB32" s="40">
        <f t="shared" si="57"/>
        <v>975473619</v>
      </c>
      <c r="CC32" s="41">
        <v>725179569</v>
      </c>
      <c r="CD32" s="42">
        <v>250294050</v>
      </c>
      <c r="CE32" s="50"/>
      <c r="CF32" s="55">
        <f t="shared" si="58"/>
        <v>0</v>
      </c>
      <c r="CG32" s="56">
        <v>0</v>
      </c>
      <c r="CH32" s="57">
        <v>0</v>
      </c>
      <c r="CI32" s="51"/>
      <c r="CJ32" s="55">
        <f t="shared" si="59"/>
        <v>0</v>
      </c>
      <c r="CK32" s="56">
        <v>0</v>
      </c>
      <c r="CL32" s="57">
        <v>0</v>
      </c>
      <c r="CM32" s="50"/>
      <c r="CN32" s="55">
        <f t="shared" si="60"/>
        <v>0</v>
      </c>
      <c r="CO32" s="56">
        <v>0</v>
      </c>
      <c r="CP32" s="57">
        <v>0</v>
      </c>
      <c r="CQ32" s="50"/>
      <c r="CR32" s="54">
        <f t="shared" si="61"/>
        <v>286172777081.65997</v>
      </c>
      <c r="CS32" s="38">
        <f t="shared" ref="CS32:CT56" si="67">D32+AL32+AP32+CG32+CK32+CO32</f>
        <v>18847077696.880001</v>
      </c>
      <c r="CT32" s="39">
        <f t="shared" si="67"/>
        <v>267325699384.78</v>
      </c>
      <c r="CU32" s="46"/>
      <c r="CV32" s="40">
        <f t="shared" si="62"/>
        <v>131796083</v>
      </c>
      <c r="CW32" s="41">
        <v>98387307</v>
      </c>
      <c r="CX32" s="42">
        <v>33408776</v>
      </c>
      <c r="CY32" s="40">
        <f t="shared" si="63"/>
        <v>424345159</v>
      </c>
      <c r="CZ32" s="41">
        <v>248085550</v>
      </c>
      <c r="DA32" s="42">
        <v>176259609</v>
      </c>
      <c r="DB32" s="40">
        <f t="shared" si="64"/>
        <v>184365945805</v>
      </c>
      <c r="DC32" s="45">
        <v>0</v>
      </c>
      <c r="DD32" s="52">
        <v>184365945805</v>
      </c>
    </row>
    <row r="33" spans="1:163" s="53" customFormat="1" ht="13.2" x14ac:dyDescent="0.25">
      <c r="A33" s="34"/>
      <c r="B33" s="33" t="s">
        <v>25</v>
      </c>
      <c r="C33" s="54">
        <f t="shared" si="34"/>
        <v>273417551093.06</v>
      </c>
      <c r="D33" s="38">
        <v>16469383443.059999</v>
      </c>
      <c r="E33" s="39">
        <v>256948167650</v>
      </c>
      <c r="F33" s="40">
        <f t="shared" si="0"/>
        <v>132731244190.06</v>
      </c>
      <c r="G33" s="41">
        <v>14016991984.059999</v>
      </c>
      <c r="H33" s="42">
        <v>118714252206</v>
      </c>
      <c r="I33" s="40">
        <f t="shared" si="35"/>
        <v>140686306903</v>
      </c>
      <c r="J33" s="41">
        <v>2452391459</v>
      </c>
      <c r="K33" s="42">
        <v>138233915444</v>
      </c>
      <c r="L33" s="40">
        <f t="shared" si="36"/>
        <v>5882539245</v>
      </c>
      <c r="M33" s="41">
        <v>1006666817</v>
      </c>
      <c r="N33" s="42">
        <v>4875872428</v>
      </c>
      <c r="O33" s="40">
        <f t="shared" si="37"/>
        <v>134803767658</v>
      </c>
      <c r="P33" s="41">
        <v>1445724642</v>
      </c>
      <c r="Q33" s="42">
        <v>133358043016</v>
      </c>
      <c r="R33" s="40">
        <f t="shared" si="38"/>
        <v>467910567</v>
      </c>
      <c r="S33" s="41">
        <v>269273003</v>
      </c>
      <c r="T33" s="42">
        <v>198637564</v>
      </c>
      <c r="U33" s="40">
        <f t="shared" si="39"/>
        <v>19228336</v>
      </c>
      <c r="V33" s="41">
        <v>19228336</v>
      </c>
      <c r="W33" s="43">
        <v>0</v>
      </c>
      <c r="X33" s="40">
        <f t="shared" si="40"/>
        <v>140199168000</v>
      </c>
      <c r="Y33" s="41">
        <v>2163890120</v>
      </c>
      <c r="Z33" s="42">
        <v>138035277880</v>
      </c>
      <c r="AA33" s="44">
        <f t="shared" si="41"/>
        <v>0</v>
      </c>
      <c r="AB33" s="45">
        <v>0</v>
      </c>
      <c r="AC33" s="43">
        <v>0</v>
      </c>
      <c r="AD33" s="40">
        <f t="shared" si="42"/>
        <v>368511450</v>
      </c>
      <c r="AE33" s="41">
        <v>28119205</v>
      </c>
      <c r="AF33" s="42">
        <v>340392245</v>
      </c>
      <c r="AG33" s="40">
        <f t="shared" si="43"/>
        <v>1743053737</v>
      </c>
      <c r="AH33" s="41">
        <v>1125808924</v>
      </c>
      <c r="AI33" s="42">
        <v>617244813</v>
      </c>
      <c r="AJ33" s="86"/>
      <c r="AK33" s="55">
        <f t="shared" si="44"/>
        <v>0</v>
      </c>
      <c r="AL33" s="56">
        <v>0</v>
      </c>
      <c r="AM33" s="57">
        <v>0</v>
      </c>
      <c r="AN33" s="46"/>
      <c r="AO33" s="54">
        <f t="shared" si="45"/>
        <v>4627790809.2300005</v>
      </c>
      <c r="AP33" s="38">
        <v>4165535038.8700004</v>
      </c>
      <c r="AQ33" s="39">
        <v>462255770.36000001</v>
      </c>
      <c r="AR33" s="40">
        <f t="shared" si="46"/>
        <v>3374626790.6500001</v>
      </c>
      <c r="AS33" s="41">
        <v>3123138601.29</v>
      </c>
      <c r="AT33" s="42">
        <v>251488189.36000001</v>
      </c>
      <c r="AU33" s="40">
        <f t="shared" si="47"/>
        <v>1253164018.5799999</v>
      </c>
      <c r="AV33" s="41">
        <v>1042396437.58</v>
      </c>
      <c r="AW33" s="42">
        <v>210767581</v>
      </c>
      <c r="AX33" s="44">
        <f t="shared" si="48"/>
        <v>0</v>
      </c>
      <c r="AY33" s="45">
        <v>0</v>
      </c>
      <c r="AZ33" s="43">
        <v>0</v>
      </c>
      <c r="BA33" s="44">
        <f t="shared" si="49"/>
        <v>0</v>
      </c>
      <c r="BB33" s="45">
        <v>0</v>
      </c>
      <c r="BC33" s="43">
        <v>0</v>
      </c>
      <c r="BD33" s="44">
        <f t="shared" si="50"/>
        <v>0</v>
      </c>
      <c r="BE33" s="45">
        <v>0</v>
      </c>
      <c r="BF33" s="43">
        <v>0</v>
      </c>
      <c r="BG33" s="40">
        <f t="shared" si="65"/>
        <v>4054517763.7300005</v>
      </c>
      <c r="BH33" s="41">
        <v>3713189999.1400003</v>
      </c>
      <c r="BI33" s="42">
        <v>341327764.59000003</v>
      </c>
      <c r="BJ33" s="40">
        <f t="shared" si="66"/>
        <v>2945505709.3400002</v>
      </c>
      <c r="BK33" s="41">
        <v>2662525172.75</v>
      </c>
      <c r="BL33" s="42">
        <v>282980536.58999997</v>
      </c>
      <c r="BM33" s="40">
        <f t="shared" si="1"/>
        <v>1109012050.3899999</v>
      </c>
      <c r="BN33" s="41">
        <v>1050664822.39</v>
      </c>
      <c r="BO33" s="42">
        <v>58347228</v>
      </c>
      <c r="BP33" s="44">
        <f t="shared" si="53"/>
        <v>0</v>
      </c>
      <c r="BQ33" s="45">
        <v>0</v>
      </c>
      <c r="BR33" s="43">
        <v>0</v>
      </c>
      <c r="BS33" s="40">
        <f t="shared" si="54"/>
        <v>573273047.49000001</v>
      </c>
      <c r="BT33" s="41">
        <v>452345041.71999997</v>
      </c>
      <c r="BU33" s="42">
        <v>120928005.77</v>
      </c>
      <c r="BV33" s="40">
        <f t="shared" si="55"/>
        <v>2674146</v>
      </c>
      <c r="BW33" s="41">
        <v>2164284</v>
      </c>
      <c r="BX33" s="42">
        <v>509862</v>
      </c>
      <c r="BY33" s="40">
        <f t="shared" si="56"/>
        <v>3570236688</v>
      </c>
      <c r="BZ33" s="41">
        <v>3378273990</v>
      </c>
      <c r="CA33" s="42">
        <v>191962698</v>
      </c>
      <c r="CB33" s="40">
        <f t="shared" si="57"/>
        <v>1057554121.42</v>
      </c>
      <c r="CC33" s="41">
        <v>787261049.04999995</v>
      </c>
      <c r="CD33" s="42">
        <v>270293072.37</v>
      </c>
      <c r="CE33" s="50"/>
      <c r="CF33" s="55">
        <f t="shared" si="58"/>
        <v>0</v>
      </c>
      <c r="CG33" s="56">
        <v>0</v>
      </c>
      <c r="CH33" s="57">
        <v>0</v>
      </c>
      <c r="CI33" s="51"/>
      <c r="CJ33" s="55">
        <f t="shared" si="59"/>
        <v>0</v>
      </c>
      <c r="CK33" s="56">
        <v>0</v>
      </c>
      <c r="CL33" s="57">
        <v>0</v>
      </c>
      <c r="CM33" s="50"/>
      <c r="CN33" s="55">
        <f t="shared" si="60"/>
        <v>0</v>
      </c>
      <c r="CO33" s="56">
        <v>0</v>
      </c>
      <c r="CP33" s="57">
        <v>0</v>
      </c>
      <c r="CQ33" s="50"/>
      <c r="CR33" s="54">
        <f t="shared" si="61"/>
        <v>278045341902.28998</v>
      </c>
      <c r="CS33" s="38">
        <f t="shared" si="67"/>
        <v>20634918481.93</v>
      </c>
      <c r="CT33" s="39">
        <f t="shared" si="67"/>
        <v>257410423420.35999</v>
      </c>
      <c r="CU33" s="46"/>
      <c r="CV33" s="40">
        <f t="shared" si="62"/>
        <v>136329460.47</v>
      </c>
      <c r="CW33" s="41">
        <v>104961031.87</v>
      </c>
      <c r="CX33" s="42">
        <v>31368428.600000001</v>
      </c>
      <c r="CY33" s="40">
        <f t="shared" si="63"/>
        <v>328852254</v>
      </c>
      <c r="CZ33" s="41">
        <v>238406720</v>
      </c>
      <c r="DA33" s="42">
        <v>90445534</v>
      </c>
      <c r="DB33" s="40">
        <f t="shared" si="64"/>
        <v>170626136655</v>
      </c>
      <c r="DC33" s="45">
        <v>0</v>
      </c>
      <c r="DD33" s="52">
        <v>170626136655</v>
      </c>
    </row>
    <row r="34" spans="1:163" s="53" customFormat="1" ht="13.2" x14ac:dyDescent="0.25">
      <c r="A34" s="34"/>
      <c r="B34" s="33" t="s">
        <v>26</v>
      </c>
      <c r="C34" s="54">
        <f t="shared" si="34"/>
        <v>298124681414.03003</v>
      </c>
      <c r="D34" s="38">
        <v>17185848327.029999</v>
      </c>
      <c r="E34" s="39">
        <v>280938833087</v>
      </c>
      <c r="F34" s="40">
        <f t="shared" si="0"/>
        <v>141375118064.03</v>
      </c>
      <c r="G34" s="41">
        <v>14085598651.030001</v>
      </c>
      <c r="H34" s="42">
        <v>127289519413</v>
      </c>
      <c r="I34" s="40">
        <f t="shared" si="35"/>
        <v>156749563350</v>
      </c>
      <c r="J34" s="41">
        <v>3100249676</v>
      </c>
      <c r="K34" s="42">
        <v>153649313674</v>
      </c>
      <c r="L34" s="40">
        <f t="shared" si="36"/>
        <v>6617802897</v>
      </c>
      <c r="M34" s="41">
        <v>1686061298</v>
      </c>
      <c r="N34" s="42">
        <v>4931741599</v>
      </c>
      <c r="O34" s="40">
        <f t="shared" si="37"/>
        <v>150131760453</v>
      </c>
      <c r="P34" s="41">
        <v>1414188378</v>
      </c>
      <c r="Q34" s="42">
        <v>148717572075</v>
      </c>
      <c r="R34" s="40">
        <f t="shared" si="38"/>
        <v>418061673</v>
      </c>
      <c r="S34" s="41">
        <v>252045043</v>
      </c>
      <c r="T34" s="42">
        <v>166016630</v>
      </c>
      <c r="U34" s="40">
        <f t="shared" si="39"/>
        <v>20557163</v>
      </c>
      <c r="V34" s="41">
        <v>20557163</v>
      </c>
      <c r="W34" s="43">
        <v>0</v>
      </c>
      <c r="X34" s="40">
        <f t="shared" si="40"/>
        <v>156310944514</v>
      </c>
      <c r="Y34" s="41">
        <v>2827647470</v>
      </c>
      <c r="Z34" s="42">
        <v>153483297044</v>
      </c>
      <c r="AA34" s="44">
        <f t="shared" si="41"/>
        <v>0</v>
      </c>
      <c r="AB34" s="45">
        <v>0</v>
      </c>
      <c r="AC34" s="43">
        <v>0</v>
      </c>
      <c r="AD34" s="40">
        <f t="shared" si="42"/>
        <v>399596710</v>
      </c>
      <c r="AE34" s="41">
        <v>28264372</v>
      </c>
      <c r="AF34" s="42">
        <v>371332338</v>
      </c>
      <c r="AG34" s="40">
        <f t="shared" si="43"/>
        <v>1654609028.5</v>
      </c>
      <c r="AH34" s="41">
        <v>1066697272.5</v>
      </c>
      <c r="AI34" s="42">
        <v>587911756</v>
      </c>
      <c r="AJ34" s="86"/>
      <c r="AK34" s="55">
        <f t="shared" si="44"/>
        <v>0</v>
      </c>
      <c r="AL34" s="56">
        <v>0</v>
      </c>
      <c r="AM34" s="57">
        <v>0</v>
      </c>
      <c r="AN34" s="46"/>
      <c r="AO34" s="54">
        <f t="shared" si="45"/>
        <v>4688815170.4899998</v>
      </c>
      <c r="AP34" s="38">
        <v>4249247906.7200003</v>
      </c>
      <c r="AQ34" s="39">
        <v>439567263.76999998</v>
      </c>
      <c r="AR34" s="40">
        <f t="shared" si="46"/>
        <v>3436107604.6199999</v>
      </c>
      <c r="AS34" s="41">
        <v>3196930108.8499999</v>
      </c>
      <c r="AT34" s="42">
        <v>239177495.77000001</v>
      </c>
      <c r="AU34" s="40">
        <f t="shared" si="47"/>
        <v>1252707565.8699999</v>
      </c>
      <c r="AV34" s="41">
        <v>1052317797.87</v>
      </c>
      <c r="AW34" s="42">
        <v>200389768</v>
      </c>
      <c r="AX34" s="44">
        <f t="shared" si="48"/>
        <v>0</v>
      </c>
      <c r="AY34" s="45">
        <v>0</v>
      </c>
      <c r="AZ34" s="43">
        <v>0</v>
      </c>
      <c r="BA34" s="44">
        <f t="shared" si="49"/>
        <v>0</v>
      </c>
      <c r="BB34" s="45">
        <v>0</v>
      </c>
      <c r="BC34" s="43">
        <v>0</v>
      </c>
      <c r="BD34" s="44">
        <f t="shared" si="50"/>
        <v>0</v>
      </c>
      <c r="BE34" s="45">
        <v>0</v>
      </c>
      <c r="BF34" s="43">
        <v>0</v>
      </c>
      <c r="BG34" s="40">
        <f>BH34+BI34</f>
        <v>4096693942.7699995</v>
      </c>
      <c r="BH34" s="41">
        <v>3777140124.8199997</v>
      </c>
      <c r="BI34" s="42">
        <v>319553817.94999999</v>
      </c>
      <c r="BJ34" s="40">
        <f t="shared" si="66"/>
        <v>2964277814.8299999</v>
      </c>
      <c r="BK34" s="41">
        <v>2706181737.8800001</v>
      </c>
      <c r="BL34" s="42">
        <v>258096076.94999999</v>
      </c>
      <c r="BM34" s="40">
        <f t="shared" si="1"/>
        <v>1132416127.9400001</v>
      </c>
      <c r="BN34" s="41">
        <v>1070958386.9400001</v>
      </c>
      <c r="BO34" s="42">
        <v>61457741</v>
      </c>
      <c r="BP34" s="44">
        <f t="shared" si="53"/>
        <v>0</v>
      </c>
      <c r="BQ34" s="45">
        <v>0</v>
      </c>
      <c r="BR34" s="43">
        <v>0</v>
      </c>
      <c r="BS34" s="40">
        <f t="shared" si="54"/>
        <v>592121223.72000003</v>
      </c>
      <c r="BT34" s="41">
        <v>472107780.90000004</v>
      </c>
      <c r="BU34" s="42">
        <v>120013442.81999999</v>
      </c>
      <c r="BV34" s="40">
        <f t="shared" si="55"/>
        <v>2169656</v>
      </c>
      <c r="BW34" s="41">
        <v>1765690</v>
      </c>
      <c r="BX34" s="42">
        <v>403966</v>
      </c>
      <c r="BY34" s="40">
        <f t="shared" si="56"/>
        <v>3712684929.96</v>
      </c>
      <c r="BZ34" s="41">
        <v>3521793481.4000001</v>
      </c>
      <c r="CA34" s="42">
        <v>190891448.56</v>
      </c>
      <c r="CB34" s="40">
        <f t="shared" si="57"/>
        <v>976130240.53000009</v>
      </c>
      <c r="CC34" s="41">
        <v>727454425.32000005</v>
      </c>
      <c r="CD34" s="42">
        <v>248675815.21000001</v>
      </c>
      <c r="CE34" s="50"/>
      <c r="CF34" s="55">
        <f t="shared" si="58"/>
        <v>0</v>
      </c>
      <c r="CG34" s="56">
        <v>0</v>
      </c>
      <c r="CH34" s="57">
        <v>0</v>
      </c>
      <c r="CI34" s="51"/>
      <c r="CJ34" s="55">
        <f t="shared" si="59"/>
        <v>0</v>
      </c>
      <c r="CK34" s="56">
        <v>0</v>
      </c>
      <c r="CL34" s="57">
        <v>0</v>
      </c>
      <c r="CM34" s="50"/>
      <c r="CN34" s="55">
        <f t="shared" si="60"/>
        <v>0</v>
      </c>
      <c r="CO34" s="56">
        <v>0</v>
      </c>
      <c r="CP34" s="57">
        <v>0</v>
      </c>
      <c r="CQ34" s="50"/>
      <c r="CR34" s="54">
        <f t="shared" si="61"/>
        <v>302813496584.52002</v>
      </c>
      <c r="CS34" s="38">
        <f t="shared" si="67"/>
        <v>21435096233.75</v>
      </c>
      <c r="CT34" s="39">
        <f t="shared" si="67"/>
        <v>281378400350.77002</v>
      </c>
      <c r="CU34" s="46"/>
      <c r="CV34" s="40">
        <f t="shared" si="62"/>
        <v>131450716.69999999</v>
      </c>
      <c r="CW34" s="41">
        <v>97616598.159999996</v>
      </c>
      <c r="CX34" s="42">
        <v>33834118.539999999</v>
      </c>
      <c r="CY34" s="40">
        <f t="shared" si="63"/>
        <v>368421290</v>
      </c>
      <c r="CZ34" s="41">
        <v>260785337</v>
      </c>
      <c r="DA34" s="42">
        <v>107635953</v>
      </c>
      <c r="DB34" s="40">
        <f t="shared" si="64"/>
        <v>194463411359</v>
      </c>
      <c r="DC34" s="45">
        <v>0</v>
      </c>
      <c r="DD34" s="52">
        <v>194463411359</v>
      </c>
    </row>
    <row r="35" spans="1:163" s="53" customFormat="1" ht="13.8" thickBot="1" x14ac:dyDescent="0.3">
      <c r="A35" s="35"/>
      <c r="B35" s="36" t="s">
        <v>27</v>
      </c>
      <c r="C35" s="58">
        <f t="shared" si="34"/>
        <v>368699650555.5</v>
      </c>
      <c r="D35" s="59">
        <v>26519844685.5</v>
      </c>
      <c r="E35" s="60">
        <v>342179805870</v>
      </c>
      <c r="F35" s="61">
        <f t="shared" si="0"/>
        <v>182213706313.5</v>
      </c>
      <c r="G35" s="62">
        <v>16484637643.5</v>
      </c>
      <c r="H35" s="63">
        <v>165729068670</v>
      </c>
      <c r="I35" s="61">
        <f t="shared" si="35"/>
        <v>186485944242</v>
      </c>
      <c r="J35" s="62">
        <v>10035207042</v>
      </c>
      <c r="K35" s="63">
        <v>176450737200</v>
      </c>
      <c r="L35" s="61">
        <f t="shared" si="36"/>
        <v>9767233783</v>
      </c>
      <c r="M35" s="62">
        <v>3720578321</v>
      </c>
      <c r="N35" s="63">
        <v>6046655462</v>
      </c>
      <c r="O35" s="61">
        <f t="shared" si="37"/>
        <v>176718710459</v>
      </c>
      <c r="P35" s="62">
        <v>6314628721</v>
      </c>
      <c r="Q35" s="63">
        <v>170404081738</v>
      </c>
      <c r="R35" s="61">
        <f t="shared" si="38"/>
        <v>636404759</v>
      </c>
      <c r="S35" s="62">
        <v>305388165</v>
      </c>
      <c r="T35" s="63">
        <v>331016594</v>
      </c>
      <c r="U35" s="61">
        <f t="shared" si="39"/>
        <v>21385780</v>
      </c>
      <c r="V35" s="62">
        <v>21385780</v>
      </c>
      <c r="W35" s="64">
        <v>0</v>
      </c>
      <c r="X35" s="61">
        <f t="shared" si="40"/>
        <v>185828153703</v>
      </c>
      <c r="Y35" s="62">
        <v>9708433097</v>
      </c>
      <c r="Z35" s="63">
        <v>176119720606</v>
      </c>
      <c r="AA35" s="65">
        <f t="shared" si="41"/>
        <v>0</v>
      </c>
      <c r="AB35" s="66">
        <v>0</v>
      </c>
      <c r="AC35" s="64">
        <v>0</v>
      </c>
      <c r="AD35" s="61">
        <f t="shared" si="42"/>
        <v>546283699</v>
      </c>
      <c r="AE35" s="62">
        <v>49882008</v>
      </c>
      <c r="AF35" s="63">
        <v>496401691</v>
      </c>
      <c r="AG35" s="61">
        <f t="shared" si="43"/>
        <v>1839269376.5</v>
      </c>
      <c r="AH35" s="62">
        <v>1177651254.5</v>
      </c>
      <c r="AI35" s="63">
        <v>661618122</v>
      </c>
      <c r="AJ35" s="87"/>
      <c r="AK35" s="67">
        <f t="shared" si="44"/>
        <v>0</v>
      </c>
      <c r="AL35" s="68">
        <v>0</v>
      </c>
      <c r="AM35" s="69">
        <v>0</v>
      </c>
      <c r="AN35" s="46"/>
      <c r="AO35" s="58">
        <f t="shared" si="45"/>
        <v>4999377091.0500002</v>
      </c>
      <c r="AP35" s="59">
        <v>4560846224.4800005</v>
      </c>
      <c r="AQ35" s="60">
        <v>438530866.56999999</v>
      </c>
      <c r="AR35" s="61">
        <f t="shared" si="46"/>
        <v>3725149296.7400002</v>
      </c>
      <c r="AS35" s="62">
        <v>3484324991.1700001</v>
      </c>
      <c r="AT35" s="63">
        <v>240824305.56999999</v>
      </c>
      <c r="AU35" s="61">
        <f t="shared" si="47"/>
        <v>1274227794.3099999</v>
      </c>
      <c r="AV35" s="62">
        <v>1076521233.3099999</v>
      </c>
      <c r="AW35" s="63">
        <v>197706561</v>
      </c>
      <c r="AX35" s="65">
        <f t="shared" si="48"/>
        <v>0</v>
      </c>
      <c r="AY35" s="66">
        <v>0</v>
      </c>
      <c r="AZ35" s="64">
        <v>0</v>
      </c>
      <c r="BA35" s="65">
        <f t="shared" si="49"/>
        <v>0</v>
      </c>
      <c r="BB35" s="66">
        <v>0</v>
      </c>
      <c r="BC35" s="64">
        <v>0</v>
      </c>
      <c r="BD35" s="65">
        <f t="shared" si="50"/>
        <v>0</v>
      </c>
      <c r="BE35" s="66">
        <v>0</v>
      </c>
      <c r="BF35" s="64">
        <v>0</v>
      </c>
      <c r="BG35" s="61">
        <f t="shared" ref="BG35:BG71" si="68">BH35+BI35</f>
        <v>4418498959.1999998</v>
      </c>
      <c r="BH35" s="62">
        <v>4093296814.1700001</v>
      </c>
      <c r="BI35" s="63">
        <v>325202145.03000003</v>
      </c>
      <c r="BJ35" s="61">
        <f t="shared" si="66"/>
        <v>3143538154.2800002</v>
      </c>
      <c r="BK35" s="62">
        <v>2884077945.25</v>
      </c>
      <c r="BL35" s="63">
        <v>259460209.03</v>
      </c>
      <c r="BM35" s="61">
        <f t="shared" si="1"/>
        <v>1274960804.9200001</v>
      </c>
      <c r="BN35" s="62">
        <v>1209218868.9200001</v>
      </c>
      <c r="BO35" s="63">
        <v>65741936</v>
      </c>
      <c r="BP35" s="65">
        <f t="shared" si="53"/>
        <v>0</v>
      </c>
      <c r="BQ35" s="66">
        <v>0</v>
      </c>
      <c r="BR35" s="64">
        <v>0</v>
      </c>
      <c r="BS35" s="61">
        <f t="shared" si="54"/>
        <v>580878126.85000002</v>
      </c>
      <c r="BT35" s="62">
        <v>467549406.31</v>
      </c>
      <c r="BU35" s="63">
        <v>113328720.54000001</v>
      </c>
      <c r="BV35" s="61">
        <f t="shared" si="55"/>
        <v>1881448</v>
      </c>
      <c r="BW35" s="62">
        <v>1682352</v>
      </c>
      <c r="BX35" s="63">
        <v>199096</v>
      </c>
      <c r="BY35" s="61">
        <f t="shared" si="56"/>
        <v>4018455836</v>
      </c>
      <c r="BZ35" s="62">
        <v>3812781978</v>
      </c>
      <c r="CA35" s="63">
        <v>205673858</v>
      </c>
      <c r="CB35" s="61">
        <f t="shared" si="57"/>
        <v>980921255</v>
      </c>
      <c r="CC35" s="62">
        <v>748064246</v>
      </c>
      <c r="CD35" s="63">
        <v>232857009</v>
      </c>
      <c r="CE35" s="50"/>
      <c r="CF35" s="67">
        <f t="shared" si="58"/>
        <v>0</v>
      </c>
      <c r="CG35" s="68">
        <v>0</v>
      </c>
      <c r="CH35" s="69">
        <v>0</v>
      </c>
      <c r="CI35" s="50"/>
      <c r="CJ35" s="67">
        <f t="shared" si="59"/>
        <v>0</v>
      </c>
      <c r="CK35" s="68">
        <v>0</v>
      </c>
      <c r="CL35" s="69">
        <v>0</v>
      </c>
      <c r="CM35" s="50"/>
      <c r="CN35" s="67">
        <f t="shared" si="60"/>
        <v>0</v>
      </c>
      <c r="CO35" s="68">
        <v>0</v>
      </c>
      <c r="CP35" s="69">
        <v>0</v>
      </c>
      <c r="CQ35" s="50"/>
      <c r="CR35" s="58">
        <f t="shared" si="61"/>
        <v>373699027646.54999</v>
      </c>
      <c r="CS35" s="59">
        <f t="shared" si="67"/>
        <v>31080690909.98</v>
      </c>
      <c r="CT35" s="60">
        <f t="shared" si="67"/>
        <v>342618336736.57001</v>
      </c>
      <c r="CU35" s="46"/>
      <c r="CV35" s="61">
        <f t="shared" si="62"/>
        <v>138815866.91</v>
      </c>
      <c r="CW35" s="62">
        <v>109198037.02</v>
      </c>
      <c r="CX35" s="63">
        <v>29617829.890000001</v>
      </c>
      <c r="CY35" s="61">
        <f t="shared" si="63"/>
        <v>391512719</v>
      </c>
      <c r="CZ35" s="62">
        <v>276442557</v>
      </c>
      <c r="DA35" s="63">
        <v>115070162</v>
      </c>
      <c r="DB35" s="61">
        <f t="shared" si="64"/>
        <v>201997264514</v>
      </c>
      <c r="DC35" s="66">
        <v>0</v>
      </c>
      <c r="DD35" s="70">
        <v>201997264514</v>
      </c>
    </row>
    <row r="36" spans="1:163" s="71" customFormat="1" ht="13.2" x14ac:dyDescent="0.25">
      <c r="A36" s="32">
        <v>2018</v>
      </c>
      <c r="B36" s="33" t="s">
        <v>17</v>
      </c>
      <c r="C36" s="37">
        <f t="shared" si="34"/>
        <v>318258040399</v>
      </c>
      <c r="D36" s="38">
        <v>15145653165</v>
      </c>
      <c r="E36" s="39">
        <v>303112387234</v>
      </c>
      <c r="F36" s="40">
        <f t="shared" si="0"/>
        <v>168158186929</v>
      </c>
      <c r="G36" s="41">
        <v>13395334084</v>
      </c>
      <c r="H36" s="42">
        <v>154762852845</v>
      </c>
      <c r="I36" s="40">
        <f t="shared" si="35"/>
        <v>150099853470</v>
      </c>
      <c r="J36" s="41">
        <v>1750319081</v>
      </c>
      <c r="K36" s="42">
        <v>148349534389</v>
      </c>
      <c r="L36" s="40">
        <f t="shared" si="36"/>
        <v>4896183527</v>
      </c>
      <c r="M36" s="41">
        <v>208312793</v>
      </c>
      <c r="N36" s="42">
        <v>4687870734</v>
      </c>
      <c r="O36" s="40">
        <f t="shared" si="37"/>
        <v>145203669943</v>
      </c>
      <c r="P36" s="41">
        <v>1542006288</v>
      </c>
      <c r="Q36" s="42">
        <v>143661663655</v>
      </c>
      <c r="R36" s="40">
        <f t="shared" si="38"/>
        <v>467627510</v>
      </c>
      <c r="S36" s="41">
        <v>241511069</v>
      </c>
      <c r="T36" s="42">
        <v>226116441</v>
      </c>
      <c r="U36" s="40">
        <f t="shared" si="39"/>
        <v>18656121</v>
      </c>
      <c r="V36" s="41">
        <v>18656121</v>
      </c>
      <c r="W36" s="43">
        <v>0</v>
      </c>
      <c r="X36" s="40">
        <f t="shared" si="40"/>
        <v>149613569839</v>
      </c>
      <c r="Y36" s="41">
        <v>1490151891</v>
      </c>
      <c r="Z36" s="42">
        <v>148123417948</v>
      </c>
      <c r="AA36" s="44">
        <f t="shared" si="41"/>
        <v>0</v>
      </c>
      <c r="AB36" s="45">
        <v>0</v>
      </c>
      <c r="AC36" s="43">
        <v>0</v>
      </c>
      <c r="AD36" s="40">
        <f t="shared" si="42"/>
        <v>310449911</v>
      </c>
      <c r="AE36" s="41">
        <v>30806271</v>
      </c>
      <c r="AF36" s="42">
        <v>279643640</v>
      </c>
      <c r="AG36" s="40">
        <f t="shared" si="43"/>
        <v>1636215916</v>
      </c>
      <c r="AH36" s="41">
        <v>1034626429</v>
      </c>
      <c r="AI36" s="42">
        <v>601589487</v>
      </c>
      <c r="AJ36" s="86"/>
      <c r="AK36" s="47">
        <f t="shared" si="44"/>
        <v>0</v>
      </c>
      <c r="AL36" s="48">
        <v>0</v>
      </c>
      <c r="AM36" s="49">
        <v>0</v>
      </c>
      <c r="AN36" s="46"/>
      <c r="AO36" s="37">
        <f t="shared" si="45"/>
        <v>4723201563</v>
      </c>
      <c r="AP36" s="38">
        <v>4302814525</v>
      </c>
      <c r="AQ36" s="39">
        <v>420387038</v>
      </c>
      <c r="AR36" s="40">
        <f t="shared" si="46"/>
        <v>3508665337</v>
      </c>
      <c r="AS36" s="41">
        <v>3281247290</v>
      </c>
      <c r="AT36" s="42">
        <v>227418047</v>
      </c>
      <c r="AU36" s="40">
        <f t="shared" si="47"/>
        <v>1214536226</v>
      </c>
      <c r="AV36" s="41">
        <v>1021567235</v>
      </c>
      <c r="AW36" s="42">
        <v>192968991</v>
      </c>
      <c r="AX36" s="44">
        <f t="shared" si="48"/>
        <v>0</v>
      </c>
      <c r="AY36" s="45">
        <v>0</v>
      </c>
      <c r="AZ36" s="43">
        <v>0</v>
      </c>
      <c r="BA36" s="44">
        <f t="shared" si="49"/>
        <v>0</v>
      </c>
      <c r="BB36" s="45">
        <v>0</v>
      </c>
      <c r="BC36" s="43">
        <v>0</v>
      </c>
      <c r="BD36" s="44">
        <f t="shared" si="50"/>
        <v>0</v>
      </c>
      <c r="BE36" s="45">
        <v>0</v>
      </c>
      <c r="BF36" s="43">
        <v>0</v>
      </c>
      <c r="BG36" s="40">
        <f t="shared" si="68"/>
        <v>4093963252</v>
      </c>
      <c r="BH36" s="41">
        <v>3787816355</v>
      </c>
      <c r="BI36" s="42">
        <v>306146897</v>
      </c>
      <c r="BJ36" s="40">
        <f t="shared" si="66"/>
        <v>2874695287</v>
      </c>
      <c r="BK36" s="41">
        <v>2634490937</v>
      </c>
      <c r="BL36" s="42">
        <v>240204350</v>
      </c>
      <c r="BM36" s="40">
        <f t="shared" si="1"/>
        <v>1219267965</v>
      </c>
      <c r="BN36" s="41">
        <v>1153325417</v>
      </c>
      <c r="BO36" s="42">
        <v>65942548</v>
      </c>
      <c r="BP36" s="44">
        <f t="shared" si="53"/>
        <v>0</v>
      </c>
      <c r="BQ36" s="45">
        <v>0</v>
      </c>
      <c r="BR36" s="43">
        <v>0</v>
      </c>
      <c r="BS36" s="40">
        <f t="shared" si="54"/>
        <v>629238309</v>
      </c>
      <c r="BT36" s="41">
        <v>514998170</v>
      </c>
      <c r="BU36" s="42">
        <v>114240139</v>
      </c>
      <c r="BV36" s="40">
        <f t="shared" si="55"/>
        <v>2562143</v>
      </c>
      <c r="BW36" s="41">
        <v>2030304</v>
      </c>
      <c r="BX36" s="42">
        <v>531839</v>
      </c>
      <c r="BY36" s="40">
        <f t="shared" si="56"/>
        <v>3594158823</v>
      </c>
      <c r="BZ36" s="41">
        <v>3424904957</v>
      </c>
      <c r="CA36" s="42">
        <v>169253866</v>
      </c>
      <c r="CB36" s="40">
        <f t="shared" si="57"/>
        <v>1129042739.3800001</v>
      </c>
      <c r="CC36" s="41">
        <v>877909567.88</v>
      </c>
      <c r="CD36" s="42">
        <v>251133171.5</v>
      </c>
      <c r="CE36" s="50"/>
      <c r="CF36" s="47">
        <f t="shared" si="58"/>
        <v>0</v>
      </c>
      <c r="CG36" s="48">
        <v>0</v>
      </c>
      <c r="CH36" s="49">
        <v>0</v>
      </c>
      <c r="CI36" s="50">
        <v>0</v>
      </c>
      <c r="CJ36" s="47">
        <f t="shared" si="59"/>
        <v>0</v>
      </c>
      <c r="CK36" s="48">
        <v>0</v>
      </c>
      <c r="CL36" s="49">
        <v>0</v>
      </c>
      <c r="CM36" s="50">
        <v>0</v>
      </c>
      <c r="CN36" s="47">
        <f t="shared" si="60"/>
        <v>0</v>
      </c>
      <c r="CO36" s="48">
        <v>0</v>
      </c>
      <c r="CP36" s="49">
        <v>0</v>
      </c>
      <c r="CQ36" s="50"/>
      <c r="CR36" s="37">
        <f t="shared" si="61"/>
        <v>322981241962</v>
      </c>
      <c r="CS36" s="38">
        <f t="shared" si="67"/>
        <v>19448467690</v>
      </c>
      <c r="CT36" s="39">
        <f t="shared" si="67"/>
        <v>303532774272</v>
      </c>
      <c r="CU36" s="46"/>
      <c r="CV36" s="40">
        <f t="shared" si="62"/>
        <v>142676145</v>
      </c>
      <c r="CW36" s="41">
        <v>110276211</v>
      </c>
      <c r="CX36" s="42">
        <v>32399934</v>
      </c>
      <c r="CY36" s="40">
        <f t="shared" si="63"/>
        <v>346744270</v>
      </c>
      <c r="CZ36" s="41">
        <v>239769495</v>
      </c>
      <c r="DA36" s="42">
        <v>106974775</v>
      </c>
      <c r="DB36" s="40">
        <f t="shared" si="64"/>
        <v>257421449326</v>
      </c>
      <c r="DC36" s="45">
        <v>0</v>
      </c>
      <c r="DD36" s="52">
        <v>257421449326</v>
      </c>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row>
    <row r="37" spans="1:163" s="71" customFormat="1" ht="13.2" x14ac:dyDescent="0.25">
      <c r="A37" s="34"/>
      <c r="B37" s="33" t="s">
        <v>18</v>
      </c>
      <c r="C37" s="54">
        <f t="shared" si="34"/>
        <v>270474058561</v>
      </c>
      <c r="D37" s="38">
        <v>16161778546</v>
      </c>
      <c r="E37" s="39">
        <v>254312280015</v>
      </c>
      <c r="F37" s="40">
        <f t="shared" si="0"/>
        <v>131839035152</v>
      </c>
      <c r="G37" s="41">
        <v>13813486739</v>
      </c>
      <c r="H37" s="42">
        <v>118025548413</v>
      </c>
      <c r="I37" s="40">
        <f t="shared" si="35"/>
        <v>138635023409</v>
      </c>
      <c r="J37" s="41">
        <v>2348291807</v>
      </c>
      <c r="K37" s="42">
        <v>136286731602</v>
      </c>
      <c r="L37" s="40">
        <f t="shared" si="36"/>
        <v>5379661380</v>
      </c>
      <c r="M37" s="41">
        <v>919146039</v>
      </c>
      <c r="N37" s="42">
        <v>4460515341</v>
      </c>
      <c r="O37" s="40">
        <f t="shared" si="37"/>
        <v>133255362029</v>
      </c>
      <c r="P37" s="41">
        <v>1429145768</v>
      </c>
      <c r="Q37" s="42">
        <v>131826216261</v>
      </c>
      <c r="R37" s="40">
        <f t="shared" si="38"/>
        <v>456527863</v>
      </c>
      <c r="S37" s="41">
        <v>251533356</v>
      </c>
      <c r="T37" s="42">
        <v>204994507</v>
      </c>
      <c r="U37" s="40">
        <f t="shared" si="39"/>
        <v>20626862</v>
      </c>
      <c r="V37" s="41">
        <v>20626862</v>
      </c>
      <c r="W37" s="43">
        <v>0</v>
      </c>
      <c r="X37" s="40">
        <f t="shared" si="40"/>
        <v>138157868684</v>
      </c>
      <c r="Y37" s="41">
        <v>2076131589</v>
      </c>
      <c r="Z37" s="42">
        <v>136081737095</v>
      </c>
      <c r="AA37" s="44">
        <f t="shared" si="41"/>
        <v>0</v>
      </c>
      <c r="AB37" s="45">
        <v>0</v>
      </c>
      <c r="AC37" s="43">
        <v>0</v>
      </c>
      <c r="AD37" s="40">
        <f t="shared" si="42"/>
        <v>458525276</v>
      </c>
      <c r="AE37" s="41">
        <v>58502603</v>
      </c>
      <c r="AF37" s="42">
        <v>400022673</v>
      </c>
      <c r="AG37" s="40">
        <f t="shared" si="43"/>
        <v>1687314361</v>
      </c>
      <c r="AH37" s="41">
        <v>1100771462</v>
      </c>
      <c r="AI37" s="42">
        <v>586542899</v>
      </c>
      <c r="AJ37" s="86"/>
      <c r="AK37" s="55">
        <f t="shared" si="44"/>
        <v>0</v>
      </c>
      <c r="AL37" s="56">
        <v>0</v>
      </c>
      <c r="AM37" s="57">
        <v>0</v>
      </c>
      <c r="AN37" s="46"/>
      <c r="AO37" s="54">
        <f t="shared" si="45"/>
        <v>4295426751</v>
      </c>
      <c r="AP37" s="38">
        <v>3867863237</v>
      </c>
      <c r="AQ37" s="39">
        <v>427563514</v>
      </c>
      <c r="AR37" s="40">
        <f t="shared" si="46"/>
        <v>3205729621</v>
      </c>
      <c r="AS37" s="41">
        <v>2969629055</v>
      </c>
      <c r="AT37" s="42">
        <v>236100566</v>
      </c>
      <c r="AU37" s="40">
        <f t="shared" si="47"/>
        <v>1089697130</v>
      </c>
      <c r="AV37" s="41">
        <v>898234182</v>
      </c>
      <c r="AW37" s="42">
        <v>191462948</v>
      </c>
      <c r="AX37" s="44">
        <f t="shared" si="48"/>
        <v>0</v>
      </c>
      <c r="AY37" s="45">
        <v>0</v>
      </c>
      <c r="AZ37" s="43">
        <v>0</v>
      </c>
      <c r="BA37" s="44">
        <f t="shared" si="49"/>
        <v>0</v>
      </c>
      <c r="BB37" s="45">
        <v>0</v>
      </c>
      <c r="BC37" s="43">
        <v>0</v>
      </c>
      <c r="BD37" s="44">
        <f t="shared" si="50"/>
        <v>0</v>
      </c>
      <c r="BE37" s="45">
        <v>0</v>
      </c>
      <c r="BF37" s="43">
        <v>0</v>
      </c>
      <c r="BG37" s="40">
        <f t="shared" si="68"/>
        <v>3609896395</v>
      </c>
      <c r="BH37" s="41">
        <v>3322187528</v>
      </c>
      <c r="BI37" s="42">
        <v>287708867</v>
      </c>
      <c r="BJ37" s="40">
        <f t="shared" si="66"/>
        <v>2491729637</v>
      </c>
      <c r="BK37" s="41">
        <v>2269874054</v>
      </c>
      <c r="BL37" s="42">
        <v>221855583</v>
      </c>
      <c r="BM37" s="40">
        <f t="shared" si="1"/>
        <v>1118166758</v>
      </c>
      <c r="BN37" s="41">
        <v>1052313474</v>
      </c>
      <c r="BO37" s="42">
        <v>65853284</v>
      </c>
      <c r="BP37" s="44">
        <f t="shared" si="53"/>
        <v>0</v>
      </c>
      <c r="BQ37" s="45">
        <v>0</v>
      </c>
      <c r="BR37" s="43">
        <v>0</v>
      </c>
      <c r="BS37" s="40">
        <f t="shared" si="54"/>
        <v>685530355</v>
      </c>
      <c r="BT37" s="41">
        <v>545675709</v>
      </c>
      <c r="BU37" s="42">
        <v>139854646</v>
      </c>
      <c r="BV37" s="40">
        <f t="shared" si="55"/>
        <v>2358017</v>
      </c>
      <c r="BW37" s="41">
        <v>1839181</v>
      </c>
      <c r="BX37" s="42">
        <v>518836</v>
      </c>
      <c r="BY37" s="40">
        <f t="shared" si="56"/>
        <v>3403496670</v>
      </c>
      <c r="BZ37" s="41">
        <v>3214290415</v>
      </c>
      <c r="CA37" s="42">
        <v>189206255</v>
      </c>
      <c r="CB37" s="40">
        <f t="shared" si="57"/>
        <v>891930084</v>
      </c>
      <c r="CC37" s="41">
        <v>653572823</v>
      </c>
      <c r="CD37" s="42">
        <v>238357261</v>
      </c>
      <c r="CE37" s="50"/>
      <c r="CF37" s="55">
        <f t="shared" si="58"/>
        <v>0</v>
      </c>
      <c r="CG37" s="56">
        <v>0</v>
      </c>
      <c r="CH37" s="57">
        <v>0</v>
      </c>
      <c r="CI37" s="50">
        <v>0</v>
      </c>
      <c r="CJ37" s="55">
        <f t="shared" si="59"/>
        <v>0</v>
      </c>
      <c r="CK37" s="56">
        <v>0</v>
      </c>
      <c r="CL37" s="57">
        <v>0</v>
      </c>
      <c r="CM37" s="50">
        <v>0</v>
      </c>
      <c r="CN37" s="55">
        <f t="shared" si="60"/>
        <v>0</v>
      </c>
      <c r="CO37" s="56">
        <v>0</v>
      </c>
      <c r="CP37" s="57">
        <v>0</v>
      </c>
      <c r="CQ37" s="50"/>
      <c r="CR37" s="54">
        <f t="shared" si="61"/>
        <v>274769485312</v>
      </c>
      <c r="CS37" s="38">
        <f t="shared" si="67"/>
        <v>20029641783</v>
      </c>
      <c r="CT37" s="39">
        <f t="shared" si="67"/>
        <v>254739843529</v>
      </c>
      <c r="CU37" s="46"/>
      <c r="CV37" s="40">
        <f t="shared" si="62"/>
        <v>136113672</v>
      </c>
      <c r="CW37" s="41">
        <v>101010784</v>
      </c>
      <c r="CX37" s="42">
        <v>35102888</v>
      </c>
      <c r="CY37" s="40">
        <f t="shared" si="63"/>
        <v>362474680</v>
      </c>
      <c r="CZ37" s="41">
        <v>253519068</v>
      </c>
      <c r="DA37" s="42">
        <v>108955612</v>
      </c>
      <c r="DB37" s="40">
        <f t="shared" si="64"/>
        <v>238581732010</v>
      </c>
      <c r="DC37" s="45">
        <v>0</v>
      </c>
      <c r="DD37" s="52">
        <v>238581732010</v>
      </c>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row>
    <row r="38" spans="1:163" s="71" customFormat="1" ht="13.2" x14ac:dyDescent="0.25">
      <c r="A38" s="34"/>
      <c r="B38" s="33" t="s">
        <v>19</v>
      </c>
      <c r="C38" s="54">
        <f t="shared" si="34"/>
        <v>319101259764</v>
      </c>
      <c r="D38" s="38">
        <v>18460439056</v>
      </c>
      <c r="E38" s="39">
        <v>300640820708</v>
      </c>
      <c r="F38" s="40">
        <f t="shared" si="0"/>
        <v>150282745772</v>
      </c>
      <c r="G38" s="41">
        <v>15043159887</v>
      </c>
      <c r="H38" s="42">
        <v>135239585885</v>
      </c>
      <c r="I38" s="40">
        <f t="shared" si="35"/>
        <v>168818513992</v>
      </c>
      <c r="J38" s="41">
        <v>3417279169</v>
      </c>
      <c r="K38" s="42">
        <v>165401234823</v>
      </c>
      <c r="L38" s="40">
        <f t="shared" si="36"/>
        <v>6135328264</v>
      </c>
      <c r="M38" s="41">
        <v>1802664779</v>
      </c>
      <c r="N38" s="42">
        <v>4332663485</v>
      </c>
      <c r="O38" s="40">
        <f t="shared" si="37"/>
        <v>162683185728</v>
      </c>
      <c r="P38" s="41">
        <v>1614614390</v>
      </c>
      <c r="Q38" s="42">
        <v>161068571338</v>
      </c>
      <c r="R38" s="40">
        <f t="shared" si="38"/>
        <v>559782416</v>
      </c>
      <c r="S38" s="41">
        <v>291221145</v>
      </c>
      <c r="T38" s="42">
        <v>268561271</v>
      </c>
      <c r="U38" s="40">
        <f t="shared" si="39"/>
        <v>18821209</v>
      </c>
      <c r="V38" s="41">
        <v>18821209</v>
      </c>
      <c r="W38" s="43">
        <v>0</v>
      </c>
      <c r="X38" s="40">
        <f t="shared" si="40"/>
        <v>168239910367</v>
      </c>
      <c r="Y38" s="41">
        <v>3107236815</v>
      </c>
      <c r="Z38" s="42">
        <v>165132673552</v>
      </c>
      <c r="AA38" s="44">
        <f t="shared" si="41"/>
        <v>0</v>
      </c>
      <c r="AB38" s="45">
        <v>0</v>
      </c>
      <c r="AC38" s="43">
        <v>0</v>
      </c>
      <c r="AD38" s="40">
        <f t="shared" si="42"/>
        <v>584246166</v>
      </c>
      <c r="AE38" s="41">
        <v>53924359</v>
      </c>
      <c r="AF38" s="42">
        <v>530321807</v>
      </c>
      <c r="AG38" s="40">
        <f t="shared" si="43"/>
        <v>1699070076</v>
      </c>
      <c r="AH38" s="41">
        <v>1054765953</v>
      </c>
      <c r="AI38" s="42">
        <v>644304123</v>
      </c>
      <c r="AJ38" s="86"/>
      <c r="AK38" s="55">
        <f t="shared" si="44"/>
        <v>0</v>
      </c>
      <c r="AL38" s="56">
        <v>0</v>
      </c>
      <c r="AM38" s="57">
        <v>0</v>
      </c>
      <c r="AN38" s="46"/>
      <c r="AO38" s="54">
        <f t="shared" si="45"/>
        <v>4911194459</v>
      </c>
      <c r="AP38" s="38">
        <v>4424737770</v>
      </c>
      <c r="AQ38" s="39">
        <v>486456689</v>
      </c>
      <c r="AR38" s="40">
        <f t="shared" si="46"/>
        <v>3669127177</v>
      </c>
      <c r="AS38" s="41">
        <v>3399342702</v>
      </c>
      <c r="AT38" s="42">
        <v>269784475</v>
      </c>
      <c r="AU38" s="40">
        <f t="shared" si="47"/>
        <v>1242067282</v>
      </c>
      <c r="AV38" s="41">
        <v>1025395068</v>
      </c>
      <c r="AW38" s="42">
        <v>216672214</v>
      </c>
      <c r="AX38" s="44">
        <f t="shared" si="48"/>
        <v>0</v>
      </c>
      <c r="AY38" s="45">
        <v>0</v>
      </c>
      <c r="AZ38" s="43">
        <v>0</v>
      </c>
      <c r="BA38" s="44">
        <f t="shared" si="49"/>
        <v>0</v>
      </c>
      <c r="BB38" s="45">
        <v>0</v>
      </c>
      <c r="BC38" s="43">
        <v>0</v>
      </c>
      <c r="BD38" s="44">
        <f t="shared" si="50"/>
        <v>0</v>
      </c>
      <c r="BE38" s="45">
        <v>0</v>
      </c>
      <c r="BF38" s="43">
        <v>0</v>
      </c>
      <c r="BG38" s="73">
        <f t="shared" si="68"/>
        <v>4192374037</v>
      </c>
      <c r="BH38" s="41">
        <v>3858198579</v>
      </c>
      <c r="BI38" s="42">
        <v>334175458</v>
      </c>
      <c r="BJ38" s="40">
        <f t="shared" si="66"/>
        <v>2864459877</v>
      </c>
      <c r="BK38" s="41">
        <v>2608180904</v>
      </c>
      <c r="BL38" s="42">
        <v>256278973</v>
      </c>
      <c r="BM38" s="40">
        <f t="shared" si="1"/>
        <v>1327914161</v>
      </c>
      <c r="BN38" s="41">
        <v>1250017676</v>
      </c>
      <c r="BO38" s="42">
        <v>77896485</v>
      </c>
      <c r="BP38" s="44">
        <f t="shared" si="53"/>
        <v>0</v>
      </c>
      <c r="BQ38" s="45">
        <v>0</v>
      </c>
      <c r="BR38" s="43">
        <v>0</v>
      </c>
      <c r="BS38" s="40">
        <f t="shared" si="54"/>
        <v>718820422</v>
      </c>
      <c r="BT38" s="41">
        <v>566539193</v>
      </c>
      <c r="BU38" s="42">
        <v>152281229</v>
      </c>
      <c r="BV38" s="40">
        <f t="shared" si="55"/>
        <v>2843337</v>
      </c>
      <c r="BW38" s="41">
        <v>2311219</v>
      </c>
      <c r="BX38" s="42">
        <v>532118</v>
      </c>
      <c r="BY38" s="40">
        <f t="shared" si="56"/>
        <v>3859571115</v>
      </c>
      <c r="BZ38" s="41">
        <v>3645927821</v>
      </c>
      <c r="CA38" s="42">
        <v>213643294</v>
      </c>
      <c r="CB38" s="40">
        <f t="shared" si="57"/>
        <v>1051623344</v>
      </c>
      <c r="CC38" s="41">
        <v>778809949</v>
      </c>
      <c r="CD38" s="42">
        <v>272813395</v>
      </c>
      <c r="CE38" s="50"/>
      <c r="CF38" s="55">
        <f t="shared" si="58"/>
        <v>0</v>
      </c>
      <c r="CG38" s="56">
        <v>0</v>
      </c>
      <c r="CH38" s="57">
        <v>0</v>
      </c>
      <c r="CI38" s="50"/>
      <c r="CJ38" s="55">
        <f t="shared" si="59"/>
        <v>0</v>
      </c>
      <c r="CK38" s="56">
        <v>0</v>
      </c>
      <c r="CL38" s="57">
        <v>0</v>
      </c>
      <c r="CM38" s="50"/>
      <c r="CN38" s="55">
        <f t="shared" si="60"/>
        <v>0</v>
      </c>
      <c r="CO38" s="56">
        <v>0</v>
      </c>
      <c r="CP38" s="57">
        <v>0</v>
      </c>
      <c r="CQ38" s="50"/>
      <c r="CR38" s="54">
        <f t="shared" si="61"/>
        <v>324012454223</v>
      </c>
      <c r="CS38" s="38">
        <f t="shared" si="67"/>
        <v>22885176826</v>
      </c>
      <c r="CT38" s="39">
        <f t="shared" si="67"/>
        <v>301127277397</v>
      </c>
      <c r="CU38" s="46"/>
      <c r="CV38" s="40">
        <f t="shared" si="62"/>
        <v>135535629</v>
      </c>
      <c r="CW38" s="41">
        <v>104639662</v>
      </c>
      <c r="CX38" s="42">
        <v>30895967</v>
      </c>
      <c r="CY38" s="40">
        <f t="shared" si="63"/>
        <v>411651401</v>
      </c>
      <c r="CZ38" s="41">
        <v>265216589</v>
      </c>
      <c r="DA38" s="42">
        <v>146434812</v>
      </c>
      <c r="DB38" s="40">
        <f t="shared" si="64"/>
        <v>208808617580</v>
      </c>
      <c r="DC38" s="45">
        <v>0</v>
      </c>
      <c r="DD38" s="52">
        <v>208808617580</v>
      </c>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row>
    <row r="39" spans="1:163" s="71" customFormat="1" ht="13.2" x14ac:dyDescent="0.25">
      <c r="A39" s="34"/>
      <c r="B39" s="33" t="s">
        <v>20</v>
      </c>
      <c r="C39" s="54">
        <f t="shared" si="34"/>
        <v>300064526989</v>
      </c>
      <c r="D39" s="38">
        <v>18961429879</v>
      </c>
      <c r="E39" s="39">
        <v>281103097110</v>
      </c>
      <c r="F39" s="40">
        <f t="shared" si="0"/>
        <v>150444044800</v>
      </c>
      <c r="G39" s="41">
        <v>16368852509</v>
      </c>
      <c r="H39" s="42">
        <v>134075192291</v>
      </c>
      <c r="I39" s="40">
        <f t="shared" si="35"/>
        <v>149620482189</v>
      </c>
      <c r="J39" s="41">
        <v>2592577370</v>
      </c>
      <c r="K39" s="42">
        <v>147027904819</v>
      </c>
      <c r="L39" s="40">
        <f t="shared" si="36"/>
        <v>5494250159</v>
      </c>
      <c r="M39" s="41">
        <v>1013038055</v>
      </c>
      <c r="N39" s="42">
        <v>4481212104</v>
      </c>
      <c r="O39" s="40">
        <f t="shared" si="37"/>
        <v>144126232030</v>
      </c>
      <c r="P39" s="41">
        <v>1579539315</v>
      </c>
      <c r="Q39" s="42">
        <v>142546692715</v>
      </c>
      <c r="R39" s="40">
        <f t="shared" si="38"/>
        <v>675778638</v>
      </c>
      <c r="S39" s="41">
        <v>306726247</v>
      </c>
      <c r="T39" s="42">
        <v>369052391</v>
      </c>
      <c r="U39" s="40">
        <f t="shared" si="39"/>
        <v>18726762</v>
      </c>
      <c r="V39" s="41">
        <v>18726762</v>
      </c>
      <c r="W39" s="43">
        <v>0</v>
      </c>
      <c r="X39" s="40">
        <f t="shared" si="40"/>
        <v>148925976789</v>
      </c>
      <c r="Y39" s="41">
        <v>2267124361</v>
      </c>
      <c r="Z39" s="42">
        <v>146658852428</v>
      </c>
      <c r="AA39" s="44">
        <f t="shared" si="41"/>
        <v>0</v>
      </c>
      <c r="AB39" s="45">
        <v>0</v>
      </c>
      <c r="AC39" s="43">
        <v>0</v>
      </c>
      <c r="AD39" s="40">
        <f t="shared" si="42"/>
        <v>388151579</v>
      </c>
      <c r="AE39" s="41">
        <v>34244839</v>
      </c>
      <c r="AF39" s="42">
        <v>353906740</v>
      </c>
      <c r="AG39" s="40">
        <f t="shared" si="43"/>
        <v>1778881336.5</v>
      </c>
      <c r="AH39" s="41">
        <v>1176236154.5</v>
      </c>
      <c r="AI39" s="42">
        <v>602645182</v>
      </c>
      <c r="AJ39" s="86"/>
      <c r="AK39" s="55">
        <f t="shared" si="44"/>
        <v>0</v>
      </c>
      <c r="AL39" s="56">
        <v>0</v>
      </c>
      <c r="AM39" s="57">
        <v>0</v>
      </c>
      <c r="AN39" s="46"/>
      <c r="AO39" s="74">
        <f t="shared" si="45"/>
        <v>5038874833</v>
      </c>
      <c r="AP39" s="38">
        <v>4569718289</v>
      </c>
      <c r="AQ39" s="39">
        <v>469156544</v>
      </c>
      <c r="AR39" s="40">
        <f t="shared" si="46"/>
        <v>3763950480</v>
      </c>
      <c r="AS39" s="41">
        <v>3500862397</v>
      </c>
      <c r="AT39" s="42">
        <v>263088083</v>
      </c>
      <c r="AU39" s="40">
        <f t="shared" si="47"/>
        <v>1274924354</v>
      </c>
      <c r="AV39" s="41">
        <v>1068855893</v>
      </c>
      <c r="AW39" s="42">
        <v>206068461</v>
      </c>
      <c r="AX39" s="44">
        <f t="shared" si="48"/>
        <v>0</v>
      </c>
      <c r="AY39" s="45">
        <v>0</v>
      </c>
      <c r="AZ39" s="43">
        <v>0</v>
      </c>
      <c r="BA39" s="44">
        <f t="shared" si="49"/>
        <v>0</v>
      </c>
      <c r="BB39" s="45">
        <v>0</v>
      </c>
      <c r="BC39" s="43">
        <v>0</v>
      </c>
      <c r="BD39" s="44">
        <f t="shared" si="50"/>
        <v>0</v>
      </c>
      <c r="BE39" s="45">
        <v>0</v>
      </c>
      <c r="BF39" s="43">
        <v>0</v>
      </c>
      <c r="BG39" s="73">
        <f t="shared" si="68"/>
        <v>4391760591</v>
      </c>
      <c r="BH39" s="41">
        <v>4052509944</v>
      </c>
      <c r="BI39" s="42">
        <v>339250647</v>
      </c>
      <c r="BJ39" s="40">
        <f t="shared" si="66"/>
        <v>2971230099</v>
      </c>
      <c r="BK39" s="41">
        <v>2713486865</v>
      </c>
      <c r="BL39" s="42">
        <v>257743234</v>
      </c>
      <c r="BM39" s="40">
        <f t="shared" si="1"/>
        <v>1420530492</v>
      </c>
      <c r="BN39" s="41">
        <v>1339023079</v>
      </c>
      <c r="BO39" s="42">
        <v>81507413</v>
      </c>
      <c r="BP39" s="44">
        <f t="shared" si="53"/>
        <v>0</v>
      </c>
      <c r="BQ39" s="45">
        <v>0</v>
      </c>
      <c r="BR39" s="43">
        <v>0</v>
      </c>
      <c r="BS39" s="40">
        <f t="shared" si="54"/>
        <v>647114246</v>
      </c>
      <c r="BT39" s="41">
        <v>517208346</v>
      </c>
      <c r="BU39" s="42">
        <v>129905900</v>
      </c>
      <c r="BV39" s="40">
        <f t="shared" si="55"/>
        <v>3180247</v>
      </c>
      <c r="BW39" s="41">
        <v>2579739</v>
      </c>
      <c r="BX39" s="42">
        <v>600508</v>
      </c>
      <c r="BY39" s="40">
        <f t="shared" si="56"/>
        <v>3928972731</v>
      </c>
      <c r="BZ39" s="41">
        <v>3732809629</v>
      </c>
      <c r="CA39" s="42">
        <v>196163102</v>
      </c>
      <c r="CB39" s="40">
        <f t="shared" si="57"/>
        <v>1109902100.97</v>
      </c>
      <c r="CC39" s="41">
        <v>836908660.25999999</v>
      </c>
      <c r="CD39" s="42">
        <v>272993440.70999998</v>
      </c>
      <c r="CE39" s="50"/>
      <c r="CF39" s="55">
        <f t="shared" si="58"/>
        <v>0</v>
      </c>
      <c r="CG39" s="56">
        <v>0</v>
      </c>
      <c r="CH39" s="57">
        <v>0</v>
      </c>
      <c r="CI39" s="50"/>
      <c r="CJ39" s="55">
        <f t="shared" si="59"/>
        <v>0</v>
      </c>
      <c r="CK39" s="56">
        <v>0</v>
      </c>
      <c r="CL39" s="57">
        <v>0</v>
      </c>
      <c r="CM39" s="50"/>
      <c r="CN39" s="55">
        <f t="shared" si="60"/>
        <v>0</v>
      </c>
      <c r="CO39" s="56">
        <v>0</v>
      </c>
      <c r="CP39" s="57">
        <v>0</v>
      </c>
      <c r="CQ39" s="50"/>
      <c r="CR39" s="54">
        <f t="shared" si="61"/>
        <v>305103401822</v>
      </c>
      <c r="CS39" s="38">
        <f t="shared" si="67"/>
        <v>23531148168</v>
      </c>
      <c r="CT39" s="39">
        <f t="shared" si="67"/>
        <v>281572253654</v>
      </c>
      <c r="CU39" s="46"/>
      <c r="CV39" s="40">
        <f t="shared" si="62"/>
        <v>385140088.02999997</v>
      </c>
      <c r="CW39" s="41">
        <v>113027440.26000001</v>
      </c>
      <c r="CX39" s="42">
        <v>272112647.76999998</v>
      </c>
      <c r="CY39" s="40">
        <f t="shared" si="63"/>
        <v>368688112</v>
      </c>
      <c r="CZ39" s="41">
        <v>262680824</v>
      </c>
      <c r="DA39" s="42">
        <v>106007288</v>
      </c>
      <c r="DB39" s="40">
        <f t="shared" si="64"/>
        <v>546168326992</v>
      </c>
      <c r="DC39" s="45">
        <v>0</v>
      </c>
      <c r="DD39" s="52">
        <v>546168326992</v>
      </c>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row>
    <row r="40" spans="1:163" s="71" customFormat="1" ht="13.2" x14ac:dyDescent="0.25">
      <c r="A40" s="34"/>
      <c r="B40" s="33" t="s">
        <v>60</v>
      </c>
      <c r="C40" s="54">
        <f t="shared" si="34"/>
        <v>292468523935</v>
      </c>
      <c r="D40" s="38">
        <v>17339168710</v>
      </c>
      <c r="E40" s="39">
        <v>275129355225</v>
      </c>
      <c r="F40" s="40">
        <f t="shared" si="0"/>
        <v>145953573970</v>
      </c>
      <c r="G40" s="41">
        <v>15338343730</v>
      </c>
      <c r="H40" s="42">
        <v>130615230240</v>
      </c>
      <c r="I40" s="40">
        <f t="shared" si="35"/>
        <v>146514949965</v>
      </c>
      <c r="J40" s="41">
        <v>2000824980</v>
      </c>
      <c r="K40" s="42">
        <v>144514124985</v>
      </c>
      <c r="L40" s="40">
        <f t="shared" si="36"/>
        <v>4539375254</v>
      </c>
      <c r="M40" s="41">
        <v>241969250</v>
      </c>
      <c r="N40" s="42">
        <v>4297406004</v>
      </c>
      <c r="O40" s="40">
        <f t="shared" si="37"/>
        <v>141975574711</v>
      </c>
      <c r="P40" s="41">
        <v>1758855730</v>
      </c>
      <c r="Q40" s="42">
        <v>140216718981</v>
      </c>
      <c r="R40" s="40">
        <f t="shared" si="38"/>
        <v>634334287</v>
      </c>
      <c r="S40" s="41">
        <v>314829665</v>
      </c>
      <c r="T40" s="42">
        <v>319504622</v>
      </c>
      <c r="U40" s="40">
        <f t="shared" si="39"/>
        <v>19840244</v>
      </c>
      <c r="V40" s="41">
        <v>19840244</v>
      </c>
      <c r="W40" s="43">
        <v>0</v>
      </c>
      <c r="X40" s="40">
        <f t="shared" si="40"/>
        <v>145860775434</v>
      </c>
      <c r="Y40" s="41">
        <v>1666155071</v>
      </c>
      <c r="Z40" s="42">
        <v>144194620363</v>
      </c>
      <c r="AA40" s="44">
        <f t="shared" si="41"/>
        <v>0</v>
      </c>
      <c r="AB40" s="45">
        <v>0</v>
      </c>
      <c r="AC40" s="43">
        <v>0</v>
      </c>
      <c r="AD40" s="40">
        <f t="shared" si="42"/>
        <v>410962972</v>
      </c>
      <c r="AE40" s="41">
        <v>38691970</v>
      </c>
      <c r="AF40" s="42">
        <v>372271002</v>
      </c>
      <c r="AG40" s="40">
        <f t="shared" si="43"/>
        <v>1684651919</v>
      </c>
      <c r="AH40" s="41">
        <v>1095412116</v>
      </c>
      <c r="AI40" s="42">
        <v>589239803</v>
      </c>
      <c r="AJ40" s="86"/>
      <c r="AK40" s="55">
        <f t="shared" si="44"/>
        <v>0</v>
      </c>
      <c r="AL40" s="56">
        <v>0</v>
      </c>
      <c r="AM40" s="57">
        <v>0</v>
      </c>
      <c r="AN40" s="46"/>
      <c r="AO40" s="74">
        <f t="shared" si="45"/>
        <v>5242949545</v>
      </c>
      <c r="AP40" s="38">
        <v>4729490008</v>
      </c>
      <c r="AQ40" s="39">
        <v>513459537</v>
      </c>
      <c r="AR40" s="40">
        <f t="shared" si="46"/>
        <v>3910806890</v>
      </c>
      <c r="AS40" s="41">
        <v>3628778906</v>
      </c>
      <c r="AT40" s="42">
        <v>282027984</v>
      </c>
      <c r="AU40" s="40">
        <f t="shared" si="47"/>
        <v>1332142655</v>
      </c>
      <c r="AV40" s="41">
        <v>1100711102</v>
      </c>
      <c r="AW40" s="42">
        <v>231431553</v>
      </c>
      <c r="AX40" s="44">
        <f t="shared" si="48"/>
        <v>0</v>
      </c>
      <c r="AY40" s="45">
        <v>0</v>
      </c>
      <c r="AZ40" s="43">
        <v>0</v>
      </c>
      <c r="BA40" s="44">
        <f t="shared" si="49"/>
        <v>0</v>
      </c>
      <c r="BB40" s="45">
        <v>0</v>
      </c>
      <c r="BC40" s="43">
        <v>0</v>
      </c>
      <c r="BD40" s="44">
        <f t="shared" si="50"/>
        <v>0</v>
      </c>
      <c r="BE40" s="45">
        <v>0</v>
      </c>
      <c r="BF40" s="43">
        <v>0</v>
      </c>
      <c r="BG40" s="73">
        <f t="shared" si="68"/>
        <v>4571245896</v>
      </c>
      <c r="BH40" s="41">
        <v>4205026812</v>
      </c>
      <c r="BI40" s="42">
        <v>366219084</v>
      </c>
      <c r="BJ40" s="40">
        <f t="shared" si="66"/>
        <v>3081467327</v>
      </c>
      <c r="BK40" s="41">
        <v>2803837340</v>
      </c>
      <c r="BL40" s="42">
        <v>277629987</v>
      </c>
      <c r="BM40" s="40">
        <f t="shared" si="1"/>
        <v>1489778565</v>
      </c>
      <c r="BN40" s="41">
        <v>1401189468</v>
      </c>
      <c r="BO40" s="42">
        <v>88589097</v>
      </c>
      <c r="BP40" s="44">
        <f t="shared" si="53"/>
        <v>0</v>
      </c>
      <c r="BQ40" s="45">
        <v>0</v>
      </c>
      <c r="BR40" s="43">
        <v>0</v>
      </c>
      <c r="BS40" s="40">
        <f t="shared" si="54"/>
        <v>671703651</v>
      </c>
      <c r="BT40" s="41">
        <v>524463198</v>
      </c>
      <c r="BU40" s="42">
        <v>147240453</v>
      </c>
      <c r="BV40" s="40">
        <f t="shared" si="55"/>
        <v>3074464</v>
      </c>
      <c r="BW40" s="41">
        <v>2209102</v>
      </c>
      <c r="BX40" s="42">
        <v>865362</v>
      </c>
      <c r="BY40" s="40">
        <f t="shared" si="56"/>
        <v>4059159925</v>
      </c>
      <c r="BZ40" s="41">
        <v>3850963045</v>
      </c>
      <c r="CA40" s="42">
        <v>208196880</v>
      </c>
      <c r="CB40" s="40">
        <f t="shared" si="57"/>
        <v>1183789622.3699999</v>
      </c>
      <c r="CC40" s="41">
        <v>878526964.84000003</v>
      </c>
      <c r="CD40" s="42">
        <v>305262657.52999997</v>
      </c>
      <c r="CE40" s="50"/>
      <c r="CF40" s="55">
        <f t="shared" si="58"/>
        <v>0</v>
      </c>
      <c r="CG40" s="56">
        <v>0</v>
      </c>
      <c r="CH40" s="57">
        <v>0</v>
      </c>
      <c r="CI40" s="50"/>
      <c r="CJ40" s="55">
        <f t="shared" si="59"/>
        <v>0</v>
      </c>
      <c r="CK40" s="56">
        <v>0</v>
      </c>
      <c r="CL40" s="57">
        <v>0</v>
      </c>
      <c r="CM40" s="50"/>
      <c r="CN40" s="55">
        <f t="shared" si="60"/>
        <v>0</v>
      </c>
      <c r="CO40" s="56">
        <v>0</v>
      </c>
      <c r="CP40" s="57">
        <v>0</v>
      </c>
      <c r="CQ40" s="50"/>
      <c r="CR40" s="54">
        <f t="shared" si="61"/>
        <v>297711473480</v>
      </c>
      <c r="CS40" s="38">
        <f t="shared" si="67"/>
        <v>22068658718</v>
      </c>
      <c r="CT40" s="39">
        <f t="shared" si="67"/>
        <v>275642814762</v>
      </c>
      <c r="CU40" s="46"/>
      <c r="CV40" s="40">
        <f t="shared" si="62"/>
        <v>144942287.66</v>
      </c>
      <c r="CW40" s="41">
        <v>105769412.84999999</v>
      </c>
      <c r="CX40" s="42">
        <v>39172874.810000002</v>
      </c>
      <c r="CY40" s="40">
        <f t="shared" si="63"/>
        <v>390297329</v>
      </c>
      <c r="CZ40" s="41">
        <v>268486338</v>
      </c>
      <c r="DA40" s="42">
        <v>121810991</v>
      </c>
      <c r="DB40" s="40">
        <f t="shared" si="64"/>
        <v>504513353332</v>
      </c>
      <c r="DC40" s="45">
        <v>0</v>
      </c>
      <c r="DD40" s="52">
        <v>504513353332</v>
      </c>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row>
    <row r="41" spans="1:163" s="71" customFormat="1" ht="13.2" x14ac:dyDescent="0.25">
      <c r="A41" s="34"/>
      <c r="B41" s="33" t="s">
        <v>21</v>
      </c>
      <c r="C41" s="54">
        <f t="shared" si="34"/>
        <v>297121147926</v>
      </c>
      <c r="D41" s="38">
        <v>17395485279</v>
      </c>
      <c r="E41" s="39">
        <v>279725662647</v>
      </c>
      <c r="F41" s="40">
        <f t="shared" si="0"/>
        <v>146879266702</v>
      </c>
      <c r="G41" s="41">
        <v>14779440396</v>
      </c>
      <c r="H41" s="42">
        <v>132099826306</v>
      </c>
      <c r="I41" s="40">
        <f t="shared" si="35"/>
        <v>150241881224</v>
      </c>
      <c r="J41" s="41">
        <v>2616044883</v>
      </c>
      <c r="K41" s="42">
        <v>147625836341</v>
      </c>
      <c r="L41" s="40">
        <f t="shared" si="36"/>
        <v>5882238763</v>
      </c>
      <c r="M41" s="41">
        <v>1039902460</v>
      </c>
      <c r="N41" s="42">
        <v>4842336303</v>
      </c>
      <c r="O41" s="40">
        <f t="shared" si="37"/>
        <v>144359642461</v>
      </c>
      <c r="P41" s="41">
        <v>1576142423</v>
      </c>
      <c r="Q41" s="42">
        <v>142783500038</v>
      </c>
      <c r="R41" s="40">
        <f t="shared" si="38"/>
        <v>698213809</v>
      </c>
      <c r="S41" s="41">
        <v>326099030</v>
      </c>
      <c r="T41" s="42">
        <v>372114779</v>
      </c>
      <c r="U41" s="40">
        <f t="shared" si="39"/>
        <v>18486996</v>
      </c>
      <c r="V41" s="41">
        <v>18486996</v>
      </c>
      <c r="W41" s="43">
        <v>0</v>
      </c>
      <c r="X41" s="40">
        <f t="shared" si="40"/>
        <v>149525180419</v>
      </c>
      <c r="Y41" s="41">
        <v>2271458857</v>
      </c>
      <c r="Z41" s="42">
        <v>147253721562</v>
      </c>
      <c r="AA41" s="44">
        <f t="shared" si="41"/>
        <v>0</v>
      </c>
      <c r="AB41" s="45">
        <v>0</v>
      </c>
      <c r="AC41" s="43">
        <v>0</v>
      </c>
      <c r="AD41" s="40">
        <f t="shared" si="42"/>
        <v>437090739</v>
      </c>
      <c r="AE41" s="41">
        <v>35600980</v>
      </c>
      <c r="AF41" s="42">
        <v>401489759</v>
      </c>
      <c r="AG41" s="40">
        <f t="shared" si="43"/>
        <v>1678039221</v>
      </c>
      <c r="AH41" s="41">
        <v>1131370143</v>
      </c>
      <c r="AI41" s="42">
        <v>546669078</v>
      </c>
      <c r="AJ41" s="86"/>
      <c r="AK41" s="55">
        <f t="shared" si="44"/>
        <v>0</v>
      </c>
      <c r="AL41" s="56">
        <v>0</v>
      </c>
      <c r="AM41" s="57">
        <v>0</v>
      </c>
      <c r="AN41" s="46"/>
      <c r="AO41" s="74">
        <f t="shared" si="45"/>
        <v>5113880676</v>
      </c>
      <c r="AP41" s="38">
        <v>4615566080</v>
      </c>
      <c r="AQ41" s="39">
        <v>498314596</v>
      </c>
      <c r="AR41" s="40">
        <f t="shared" si="46"/>
        <v>3819696402</v>
      </c>
      <c r="AS41" s="41">
        <v>3543346255</v>
      </c>
      <c r="AT41" s="42">
        <v>276350147</v>
      </c>
      <c r="AU41" s="40">
        <f t="shared" si="47"/>
        <v>1294184274</v>
      </c>
      <c r="AV41" s="41">
        <v>1072219825</v>
      </c>
      <c r="AW41" s="42">
        <v>221964449</v>
      </c>
      <c r="AX41" s="44">
        <f t="shared" si="48"/>
        <v>0</v>
      </c>
      <c r="AY41" s="45">
        <v>0</v>
      </c>
      <c r="AZ41" s="43">
        <v>0</v>
      </c>
      <c r="BA41" s="44">
        <f t="shared" si="49"/>
        <v>0</v>
      </c>
      <c r="BB41" s="45">
        <v>0</v>
      </c>
      <c r="BC41" s="43">
        <v>0</v>
      </c>
      <c r="BD41" s="44">
        <f t="shared" si="50"/>
        <v>0</v>
      </c>
      <c r="BE41" s="45">
        <v>0</v>
      </c>
      <c r="BF41" s="43">
        <v>0</v>
      </c>
      <c r="BG41" s="73">
        <f t="shared" si="68"/>
        <v>4453777500</v>
      </c>
      <c r="BH41" s="41">
        <v>4096254362</v>
      </c>
      <c r="BI41" s="42">
        <v>357523138</v>
      </c>
      <c r="BJ41" s="40">
        <f t="shared" si="66"/>
        <v>2962287331</v>
      </c>
      <c r="BK41" s="41">
        <v>2692740141</v>
      </c>
      <c r="BL41" s="42">
        <v>269547190</v>
      </c>
      <c r="BM41" s="40">
        <f t="shared" si="1"/>
        <v>1491490169</v>
      </c>
      <c r="BN41" s="41">
        <v>1403514221</v>
      </c>
      <c r="BO41" s="42">
        <v>87975948</v>
      </c>
      <c r="BP41" s="44">
        <f t="shared" si="53"/>
        <v>0</v>
      </c>
      <c r="BQ41" s="45">
        <v>0</v>
      </c>
      <c r="BR41" s="43">
        <v>0</v>
      </c>
      <c r="BS41" s="40">
        <f t="shared" si="54"/>
        <v>660103174</v>
      </c>
      <c r="BT41" s="41">
        <v>519311714</v>
      </c>
      <c r="BU41" s="42">
        <v>140791460</v>
      </c>
      <c r="BV41" s="40">
        <f t="shared" si="55"/>
        <v>3419100</v>
      </c>
      <c r="BW41" s="41">
        <v>2573093</v>
      </c>
      <c r="BX41" s="42">
        <v>846007</v>
      </c>
      <c r="BY41" s="40">
        <f t="shared" si="56"/>
        <v>3988689369</v>
      </c>
      <c r="BZ41" s="41">
        <v>3778826530</v>
      </c>
      <c r="CA41" s="42">
        <v>209862839</v>
      </c>
      <c r="CB41" s="40">
        <f t="shared" si="57"/>
        <v>1125191304.6700001</v>
      </c>
      <c r="CC41" s="41">
        <v>836739549.46000004</v>
      </c>
      <c r="CD41" s="42">
        <v>288451755.20999998</v>
      </c>
      <c r="CE41" s="50"/>
      <c r="CF41" s="55">
        <f t="shared" si="58"/>
        <v>0</v>
      </c>
      <c r="CG41" s="56">
        <v>0</v>
      </c>
      <c r="CH41" s="57">
        <v>0</v>
      </c>
      <c r="CI41" s="50"/>
      <c r="CJ41" s="55">
        <f t="shared" si="59"/>
        <v>0</v>
      </c>
      <c r="CK41" s="56">
        <v>0</v>
      </c>
      <c r="CL41" s="57">
        <v>0</v>
      </c>
      <c r="CM41" s="50"/>
      <c r="CN41" s="55">
        <f t="shared" si="60"/>
        <v>0</v>
      </c>
      <c r="CO41" s="56">
        <v>0</v>
      </c>
      <c r="CP41" s="57">
        <v>0</v>
      </c>
      <c r="CQ41" s="50"/>
      <c r="CR41" s="54">
        <f t="shared" si="61"/>
        <v>302235028602</v>
      </c>
      <c r="CS41" s="38">
        <f t="shared" si="67"/>
        <v>22011051359</v>
      </c>
      <c r="CT41" s="39">
        <f t="shared" si="67"/>
        <v>280223977243</v>
      </c>
      <c r="CU41" s="46"/>
      <c r="CV41" s="40">
        <f t="shared" si="62"/>
        <v>139735176.03</v>
      </c>
      <c r="CW41" s="41">
        <v>101228356.55</v>
      </c>
      <c r="CX41" s="42">
        <v>38506819.479999997</v>
      </c>
      <c r="CY41" s="40">
        <f t="shared" si="63"/>
        <v>388950547</v>
      </c>
      <c r="CZ41" s="41">
        <v>263592164</v>
      </c>
      <c r="DA41" s="42">
        <v>125358383</v>
      </c>
      <c r="DB41" s="40">
        <f t="shared" si="64"/>
        <v>512052282665</v>
      </c>
      <c r="DC41" s="45">
        <v>0</v>
      </c>
      <c r="DD41" s="52">
        <v>512052282665</v>
      </c>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row>
    <row r="42" spans="1:163" s="71" customFormat="1" ht="13.2" x14ac:dyDescent="0.25">
      <c r="A42" s="34"/>
      <c r="B42" s="33" t="s">
        <v>22</v>
      </c>
      <c r="C42" s="54">
        <f t="shared" si="34"/>
        <v>319147190484</v>
      </c>
      <c r="D42" s="38">
        <v>18221463403</v>
      </c>
      <c r="E42" s="39">
        <v>300925727081</v>
      </c>
      <c r="F42" s="40">
        <f t="shared" si="0"/>
        <v>159425201198</v>
      </c>
      <c r="G42" s="41">
        <v>15628628143</v>
      </c>
      <c r="H42" s="42">
        <v>143796573055</v>
      </c>
      <c r="I42" s="40">
        <f t="shared" si="35"/>
        <v>159721989286</v>
      </c>
      <c r="J42" s="41">
        <v>2592835260</v>
      </c>
      <c r="K42" s="42">
        <v>157129154026</v>
      </c>
      <c r="L42" s="40">
        <f t="shared" si="36"/>
        <v>8907872782</v>
      </c>
      <c r="M42" s="41">
        <v>1026357786</v>
      </c>
      <c r="N42" s="42">
        <v>7881514996</v>
      </c>
      <c r="O42" s="40">
        <f t="shared" si="37"/>
        <v>150814116504</v>
      </c>
      <c r="P42" s="41">
        <v>1566477474</v>
      </c>
      <c r="Q42" s="42">
        <v>149247639030</v>
      </c>
      <c r="R42" s="40">
        <f t="shared" si="38"/>
        <v>762440386</v>
      </c>
      <c r="S42" s="41">
        <v>350947844</v>
      </c>
      <c r="T42" s="42">
        <v>411492542</v>
      </c>
      <c r="U42" s="40">
        <f t="shared" si="39"/>
        <v>19535148</v>
      </c>
      <c r="V42" s="41">
        <v>19535148</v>
      </c>
      <c r="W42" s="43">
        <v>0</v>
      </c>
      <c r="X42" s="40">
        <f t="shared" si="40"/>
        <v>158940013752</v>
      </c>
      <c r="Y42" s="41">
        <v>2222352268</v>
      </c>
      <c r="Z42" s="42">
        <v>156717661484</v>
      </c>
      <c r="AA42" s="44">
        <f t="shared" si="41"/>
        <v>0</v>
      </c>
      <c r="AB42" s="45">
        <v>0</v>
      </c>
      <c r="AC42" s="43">
        <v>0</v>
      </c>
      <c r="AD42" s="40">
        <f t="shared" si="42"/>
        <v>381270128</v>
      </c>
      <c r="AE42" s="41">
        <v>35250461</v>
      </c>
      <c r="AF42" s="42">
        <v>346019667</v>
      </c>
      <c r="AG42" s="40">
        <f t="shared" si="43"/>
        <v>1778882260</v>
      </c>
      <c r="AH42" s="41">
        <v>1134940529</v>
      </c>
      <c r="AI42" s="42">
        <v>643941731</v>
      </c>
      <c r="AJ42" s="86"/>
      <c r="AK42" s="55">
        <f t="shared" si="44"/>
        <v>0</v>
      </c>
      <c r="AL42" s="56">
        <v>0</v>
      </c>
      <c r="AM42" s="57">
        <v>0</v>
      </c>
      <c r="AN42" s="46"/>
      <c r="AO42" s="74">
        <f t="shared" si="45"/>
        <v>5390270072</v>
      </c>
      <c r="AP42" s="38">
        <v>4856312582</v>
      </c>
      <c r="AQ42" s="39">
        <v>533957490</v>
      </c>
      <c r="AR42" s="40">
        <f t="shared" si="46"/>
        <v>4064138876</v>
      </c>
      <c r="AS42" s="41">
        <v>3759496270</v>
      </c>
      <c r="AT42" s="42">
        <v>304642606</v>
      </c>
      <c r="AU42" s="40">
        <f t="shared" si="47"/>
        <v>1326131196</v>
      </c>
      <c r="AV42" s="41">
        <v>1096816312</v>
      </c>
      <c r="AW42" s="42">
        <v>229314884</v>
      </c>
      <c r="AX42" s="44">
        <f t="shared" si="48"/>
        <v>0</v>
      </c>
      <c r="AY42" s="45">
        <v>0</v>
      </c>
      <c r="AZ42" s="43">
        <v>0</v>
      </c>
      <c r="BA42" s="44">
        <f t="shared" si="49"/>
        <v>0</v>
      </c>
      <c r="BB42" s="45">
        <v>0</v>
      </c>
      <c r="BC42" s="43">
        <v>0</v>
      </c>
      <c r="BD42" s="44">
        <f t="shared" si="50"/>
        <v>0</v>
      </c>
      <c r="BE42" s="45">
        <v>0</v>
      </c>
      <c r="BF42" s="43">
        <v>0</v>
      </c>
      <c r="BG42" s="73">
        <f t="shared" si="68"/>
        <v>4692089462</v>
      </c>
      <c r="BH42" s="41">
        <v>4321865817</v>
      </c>
      <c r="BI42" s="42">
        <v>370223645</v>
      </c>
      <c r="BJ42" s="40">
        <f t="shared" si="66"/>
        <v>3088593678</v>
      </c>
      <c r="BK42" s="41">
        <v>2816851697</v>
      </c>
      <c r="BL42" s="42">
        <v>271741981</v>
      </c>
      <c r="BM42" s="40">
        <f t="shared" si="1"/>
        <v>1603495785</v>
      </c>
      <c r="BN42" s="41">
        <v>1505014120</v>
      </c>
      <c r="BO42" s="42">
        <v>98481665</v>
      </c>
      <c r="BP42" s="44">
        <f t="shared" si="53"/>
        <v>0</v>
      </c>
      <c r="BQ42" s="45">
        <v>0</v>
      </c>
      <c r="BR42" s="43">
        <v>0</v>
      </c>
      <c r="BS42" s="40">
        <f t="shared" si="54"/>
        <v>698180617</v>
      </c>
      <c r="BT42" s="41">
        <v>534446774</v>
      </c>
      <c r="BU42" s="42">
        <v>163733843</v>
      </c>
      <c r="BV42" s="40">
        <f t="shared" si="55"/>
        <v>3415394</v>
      </c>
      <c r="BW42" s="41">
        <v>2647880</v>
      </c>
      <c r="BX42" s="42">
        <v>767514</v>
      </c>
      <c r="BY42" s="40">
        <f t="shared" si="56"/>
        <v>4157418494</v>
      </c>
      <c r="BZ42" s="41">
        <v>3946715019</v>
      </c>
      <c r="CA42" s="42">
        <v>210703475</v>
      </c>
      <c r="CB42" s="40">
        <f t="shared" si="57"/>
        <v>1232851577.98</v>
      </c>
      <c r="CC42" s="41">
        <v>909597562.54999995</v>
      </c>
      <c r="CD42" s="42">
        <v>323254015.43000001</v>
      </c>
      <c r="CE42" s="50"/>
      <c r="CF42" s="55">
        <f t="shared" si="58"/>
        <v>0</v>
      </c>
      <c r="CG42" s="56">
        <v>0</v>
      </c>
      <c r="CH42" s="57">
        <v>0</v>
      </c>
      <c r="CI42" s="50"/>
      <c r="CJ42" s="55">
        <f t="shared" si="59"/>
        <v>0</v>
      </c>
      <c r="CK42" s="56">
        <v>0</v>
      </c>
      <c r="CL42" s="57">
        <v>0</v>
      </c>
      <c r="CM42" s="50"/>
      <c r="CN42" s="55">
        <f t="shared" si="60"/>
        <v>0</v>
      </c>
      <c r="CO42" s="56">
        <v>0</v>
      </c>
      <c r="CP42" s="57">
        <v>0</v>
      </c>
      <c r="CQ42" s="50"/>
      <c r="CR42" s="54">
        <f t="shared" si="61"/>
        <v>324537460556</v>
      </c>
      <c r="CS42" s="38">
        <f t="shared" si="67"/>
        <v>23077775985</v>
      </c>
      <c r="CT42" s="39">
        <f t="shared" si="67"/>
        <v>301459684571</v>
      </c>
      <c r="CU42" s="46"/>
      <c r="CV42" s="40">
        <f t="shared" si="62"/>
        <v>138884969.56</v>
      </c>
      <c r="CW42" s="41">
        <v>104991526.02</v>
      </c>
      <c r="CX42" s="42">
        <v>33893443.539999999</v>
      </c>
      <c r="CY42" s="40">
        <f t="shared" si="63"/>
        <v>421002746</v>
      </c>
      <c r="CZ42" s="41">
        <v>276315846</v>
      </c>
      <c r="DA42" s="42">
        <v>144686900</v>
      </c>
      <c r="DB42" s="40">
        <f t="shared" si="64"/>
        <v>585218658606</v>
      </c>
      <c r="DC42" s="45">
        <v>0</v>
      </c>
      <c r="DD42" s="52">
        <v>585218658606</v>
      </c>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row>
    <row r="43" spans="1:163" s="71" customFormat="1" ht="13.2" x14ac:dyDescent="0.25">
      <c r="A43" s="34"/>
      <c r="B43" s="33" t="s">
        <v>23</v>
      </c>
      <c r="C43" s="54">
        <f t="shared" si="34"/>
        <v>306764285545</v>
      </c>
      <c r="D43" s="38">
        <v>17189326911</v>
      </c>
      <c r="E43" s="39">
        <v>289574958634</v>
      </c>
      <c r="F43" s="40">
        <f t="shared" si="0"/>
        <v>156077574352</v>
      </c>
      <c r="G43" s="41">
        <v>14740711941</v>
      </c>
      <c r="H43" s="42">
        <v>141336862411</v>
      </c>
      <c r="I43" s="40">
        <f t="shared" si="35"/>
        <v>150686711193</v>
      </c>
      <c r="J43" s="41">
        <v>2448614970</v>
      </c>
      <c r="K43" s="42">
        <v>148238096223</v>
      </c>
      <c r="L43" s="40">
        <f t="shared" si="36"/>
        <v>8813656109</v>
      </c>
      <c r="M43" s="41">
        <v>1029445009</v>
      </c>
      <c r="N43" s="42">
        <v>7784211100</v>
      </c>
      <c r="O43" s="40">
        <f t="shared" si="37"/>
        <v>141873055084</v>
      </c>
      <c r="P43" s="41">
        <v>1419169961</v>
      </c>
      <c r="Q43" s="42">
        <v>140453885123</v>
      </c>
      <c r="R43" s="40">
        <f t="shared" si="38"/>
        <v>750105381</v>
      </c>
      <c r="S43" s="41">
        <v>327461611</v>
      </c>
      <c r="T43" s="42">
        <v>422643770</v>
      </c>
      <c r="U43" s="40">
        <f t="shared" si="39"/>
        <v>17900232</v>
      </c>
      <c r="V43" s="41">
        <v>17900232</v>
      </c>
      <c r="W43" s="43">
        <v>0</v>
      </c>
      <c r="X43" s="40">
        <f t="shared" si="40"/>
        <v>149918705580</v>
      </c>
      <c r="Y43" s="41">
        <v>2103253127</v>
      </c>
      <c r="Z43" s="42">
        <v>147815452453</v>
      </c>
      <c r="AA43" s="44">
        <f t="shared" si="41"/>
        <v>0</v>
      </c>
      <c r="AB43" s="45">
        <v>0</v>
      </c>
      <c r="AC43" s="43">
        <v>0</v>
      </c>
      <c r="AD43" s="40">
        <f t="shared" si="42"/>
        <v>403979096</v>
      </c>
      <c r="AE43" s="41">
        <v>24726150</v>
      </c>
      <c r="AF43" s="42">
        <v>379252946</v>
      </c>
      <c r="AG43" s="40">
        <f t="shared" si="43"/>
        <v>1707995819</v>
      </c>
      <c r="AH43" s="41">
        <v>1141112980</v>
      </c>
      <c r="AI43" s="42">
        <v>566882839</v>
      </c>
      <c r="AJ43" s="86"/>
      <c r="AK43" s="55">
        <f t="shared" si="44"/>
        <v>0</v>
      </c>
      <c r="AL43" s="56">
        <v>0</v>
      </c>
      <c r="AM43" s="57">
        <v>0</v>
      </c>
      <c r="AN43" s="46"/>
      <c r="AO43" s="74">
        <f t="shared" si="45"/>
        <v>5267136384</v>
      </c>
      <c r="AP43" s="38">
        <v>4764367214</v>
      </c>
      <c r="AQ43" s="39">
        <v>502769170</v>
      </c>
      <c r="AR43" s="40">
        <f t="shared" si="46"/>
        <v>3970907782</v>
      </c>
      <c r="AS43" s="41">
        <v>3679739875</v>
      </c>
      <c r="AT43" s="42">
        <v>291167907</v>
      </c>
      <c r="AU43" s="40">
        <f t="shared" si="47"/>
        <v>1296228601</v>
      </c>
      <c r="AV43" s="41">
        <v>1084627338</v>
      </c>
      <c r="AW43" s="42">
        <v>211601263</v>
      </c>
      <c r="AX43" s="44">
        <f t="shared" si="48"/>
        <v>0</v>
      </c>
      <c r="AY43" s="45">
        <v>0</v>
      </c>
      <c r="AZ43" s="43">
        <v>0</v>
      </c>
      <c r="BA43" s="44">
        <f t="shared" si="49"/>
        <v>0</v>
      </c>
      <c r="BB43" s="45">
        <v>0</v>
      </c>
      <c r="BC43" s="43">
        <v>0</v>
      </c>
      <c r="BD43" s="44">
        <f t="shared" si="50"/>
        <v>0</v>
      </c>
      <c r="BE43" s="45">
        <v>0</v>
      </c>
      <c r="BF43" s="43">
        <v>0</v>
      </c>
      <c r="BG43" s="73">
        <f t="shared" si="68"/>
        <v>4559806052</v>
      </c>
      <c r="BH43" s="41">
        <v>4219061238</v>
      </c>
      <c r="BI43" s="42">
        <v>340744814</v>
      </c>
      <c r="BJ43" s="40">
        <f t="shared" si="66"/>
        <v>2966906642</v>
      </c>
      <c r="BK43" s="41">
        <v>2715880308</v>
      </c>
      <c r="BL43" s="42">
        <v>251026334</v>
      </c>
      <c r="BM43" s="40">
        <f t="shared" si="1"/>
        <v>1592899410</v>
      </c>
      <c r="BN43" s="41">
        <v>1503180930</v>
      </c>
      <c r="BO43" s="42">
        <v>89718480</v>
      </c>
      <c r="BP43" s="44">
        <f t="shared" si="53"/>
        <v>0</v>
      </c>
      <c r="BQ43" s="45">
        <v>0</v>
      </c>
      <c r="BR43" s="43">
        <v>0</v>
      </c>
      <c r="BS43" s="40">
        <f t="shared" si="54"/>
        <v>707330330</v>
      </c>
      <c r="BT43" s="41">
        <v>545305971</v>
      </c>
      <c r="BU43" s="42">
        <v>162024359</v>
      </c>
      <c r="BV43" s="40">
        <f t="shared" si="55"/>
        <v>3007167</v>
      </c>
      <c r="BW43" s="41">
        <v>2309927</v>
      </c>
      <c r="BX43" s="42">
        <v>697240</v>
      </c>
      <c r="BY43" s="40">
        <f t="shared" si="56"/>
        <v>3996143745</v>
      </c>
      <c r="BZ43" s="41">
        <v>3797457905</v>
      </c>
      <c r="CA43" s="42">
        <v>198685840</v>
      </c>
      <c r="CB43" s="40">
        <f t="shared" si="57"/>
        <v>1270992639.1600001</v>
      </c>
      <c r="CC43" s="41">
        <v>966909308.95000005</v>
      </c>
      <c r="CD43" s="42">
        <v>304083330.20999998</v>
      </c>
      <c r="CE43" s="50"/>
      <c r="CF43" s="55">
        <f t="shared" si="58"/>
        <v>0</v>
      </c>
      <c r="CG43" s="56">
        <v>0</v>
      </c>
      <c r="CH43" s="57">
        <v>0</v>
      </c>
      <c r="CI43" s="50"/>
      <c r="CJ43" s="55">
        <f t="shared" si="59"/>
        <v>0</v>
      </c>
      <c r="CK43" s="56">
        <v>0</v>
      </c>
      <c r="CL43" s="57">
        <v>0</v>
      </c>
      <c r="CM43" s="50"/>
      <c r="CN43" s="55">
        <f t="shared" si="60"/>
        <v>0</v>
      </c>
      <c r="CO43" s="56">
        <v>0</v>
      </c>
      <c r="CP43" s="57">
        <v>0</v>
      </c>
      <c r="CQ43" s="50"/>
      <c r="CR43" s="54">
        <f t="shared" si="61"/>
        <v>312031421929</v>
      </c>
      <c r="CS43" s="38">
        <f t="shared" si="67"/>
        <v>21953694125</v>
      </c>
      <c r="CT43" s="39">
        <f t="shared" si="67"/>
        <v>290077727804</v>
      </c>
      <c r="CU43" s="46"/>
      <c r="CV43" s="40">
        <f t="shared" si="62"/>
        <v>143660260.45999998</v>
      </c>
      <c r="CW43" s="41">
        <v>106230960.09999999</v>
      </c>
      <c r="CX43" s="42">
        <v>37429300.359999999</v>
      </c>
      <c r="CY43" s="40">
        <f t="shared" si="63"/>
        <v>356404203</v>
      </c>
      <c r="CZ43" s="41">
        <v>254817236</v>
      </c>
      <c r="DA43" s="42">
        <v>101586967</v>
      </c>
      <c r="DB43" s="40">
        <f t="shared" si="64"/>
        <v>612814142772</v>
      </c>
      <c r="DC43" s="45">
        <v>0</v>
      </c>
      <c r="DD43" s="52">
        <v>612814142772</v>
      </c>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row>
    <row r="44" spans="1:163" s="71" customFormat="1" ht="13.2" x14ac:dyDescent="0.25">
      <c r="A44" s="34"/>
      <c r="B44" s="33" t="s">
        <v>24</v>
      </c>
      <c r="C44" s="54">
        <f t="shared" si="34"/>
        <v>304676839784</v>
      </c>
      <c r="D44" s="38">
        <v>17153597439</v>
      </c>
      <c r="E44" s="39">
        <v>287523242345</v>
      </c>
      <c r="F44" s="40">
        <f t="shared" si="0"/>
        <v>159800377468.95999</v>
      </c>
      <c r="G44" s="41">
        <v>14587063606</v>
      </c>
      <c r="H44" s="42">
        <v>145213313862.95999</v>
      </c>
      <c r="I44" s="40">
        <f t="shared" si="35"/>
        <v>144876462315</v>
      </c>
      <c r="J44" s="41">
        <v>2566533833</v>
      </c>
      <c r="K44" s="42">
        <v>142309928482</v>
      </c>
      <c r="L44" s="40">
        <f t="shared" si="36"/>
        <v>8592232722</v>
      </c>
      <c r="M44" s="41">
        <v>1040837415</v>
      </c>
      <c r="N44" s="42">
        <v>7551395307</v>
      </c>
      <c r="O44" s="40">
        <f t="shared" si="37"/>
        <v>136284229593</v>
      </c>
      <c r="P44" s="41">
        <v>1525696418</v>
      </c>
      <c r="Q44" s="42">
        <v>134758533175</v>
      </c>
      <c r="R44" s="40">
        <f t="shared" si="38"/>
        <v>738086097</v>
      </c>
      <c r="S44" s="41">
        <v>339016848</v>
      </c>
      <c r="T44" s="42">
        <v>399069249</v>
      </c>
      <c r="U44" s="40">
        <f t="shared" si="39"/>
        <v>19047796</v>
      </c>
      <c r="V44" s="41">
        <v>19047796</v>
      </c>
      <c r="W44" s="43">
        <v>0</v>
      </c>
      <c r="X44" s="40">
        <f t="shared" si="40"/>
        <v>144119328422</v>
      </c>
      <c r="Y44" s="41">
        <v>2208469189</v>
      </c>
      <c r="Z44" s="42">
        <v>141910859233</v>
      </c>
      <c r="AA44" s="44">
        <f t="shared" si="41"/>
        <v>0</v>
      </c>
      <c r="AB44" s="45">
        <v>0</v>
      </c>
      <c r="AC44" s="43">
        <v>0</v>
      </c>
      <c r="AD44" s="40">
        <f t="shared" si="42"/>
        <v>514307082</v>
      </c>
      <c r="AE44" s="41">
        <v>25286918</v>
      </c>
      <c r="AF44" s="42">
        <v>489020164</v>
      </c>
      <c r="AG44" s="40">
        <f t="shared" si="43"/>
        <v>1717953302.96</v>
      </c>
      <c r="AH44" s="41">
        <v>1142325049</v>
      </c>
      <c r="AI44" s="42">
        <v>575628253.96000004</v>
      </c>
      <c r="AJ44" s="86"/>
      <c r="AK44" s="55">
        <f t="shared" si="44"/>
        <v>0</v>
      </c>
      <c r="AL44" s="56">
        <v>0</v>
      </c>
      <c r="AM44" s="57">
        <v>0</v>
      </c>
      <c r="AN44" s="46"/>
      <c r="AO44" s="74">
        <f t="shared" si="45"/>
        <v>4918913190</v>
      </c>
      <c r="AP44" s="38">
        <v>4428459888</v>
      </c>
      <c r="AQ44" s="39">
        <v>490453302</v>
      </c>
      <c r="AR44" s="40">
        <f t="shared" si="46"/>
        <v>3739829454</v>
      </c>
      <c r="AS44" s="41">
        <v>3457815956</v>
      </c>
      <c r="AT44" s="42">
        <v>282013498</v>
      </c>
      <c r="AU44" s="40">
        <f t="shared" si="47"/>
        <v>1179083736</v>
      </c>
      <c r="AV44" s="41">
        <v>970643932</v>
      </c>
      <c r="AW44" s="42">
        <v>208439804</v>
      </c>
      <c r="AX44" s="44">
        <f t="shared" si="48"/>
        <v>0</v>
      </c>
      <c r="AY44" s="45">
        <v>0</v>
      </c>
      <c r="AZ44" s="43">
        <v>0</v>
      </c>
      <c r="BA44" s="44">
        <f t="shared" si="49"/>
        <v>0</v>
      </c>
      <c r="BB44" s="45">
        <v>0</v>
      </c>
      <c r="BC44" s="43">
        <v>0</v>
      </c>
      <c r="BD44" s="44">
        <f t="shared" si="50"/>
        <v>0</v>
      </c>
      <c r="BE44" s="45">
        <v>0</v>
      </c>
      <c r="BF44" s="43">
        <v>0</v>
      </c>
      <c r="BG44" s="73">
        <f t="shared" si="68"/>
        <v>4240734302</v>
      </c>
      <c r="BH44" s="41">
        <v>3885481100</v>
      </c>
      <c r="BI44" s="42">
        <v>355253202</v>
      </c>
      <c r="BJ44" s="40">
        <f t="shared" si="66"/>
        <v>2737485665</v>
      </c>
      <c r="BK44" s="41">
        <v>2478169050</v>
      </c>
      <c r="BL44" s="42">
        <v>259316615</v>
      </c>
      <c r="BM44" s="40">
        <f t="shared" si="1"/>
        <v>1503248637</v>
      </c>
      <c r="BN44" s="41">
        <v>1407312050</v>
      </c>
      <c r="BO44" s="42">
        <v>95936587</v>
      </c>
      <c r="BP44" s="44">
        <f t="shared" si="53"/>
        <v>0</v>
      </c>
      <c r="BQ44" s="45">
        <v>0</v>
      </c>
      <c r="BR44" s="43">
        <v>0</v>
      </c>
      <c r="BS44" s="40">
        <f t="shared" si="54"/>
        <v>678178885</v>
      </c>
      <c r="BT44" s="41">
        <v>542978787</v>
      </c>
      <c r="BU44" s="42">
        <v>135200098</v>
      </c>
      <c r="BV44" s="40">
        <f t="shared" si="55"/>
        <v>2963650</v>
      </c>
      <c r="BW44" s="41">
        <v>2100049</v>
      </c>
      <c r="BX44" s="42">
        <v>863601</v>
      </c>
      <c r="BY44" s="40">
        <f t="shared" si="56"/>
        <v>3834503274</v>
      </c>
      <c r="BZ44" s="41">
        <v>3625209467</v>
      </c>
      <c r="CA44" s="42">
        <v>209293807</v>
      </c>
      <c r="CB44" s="40">
        <f t="shared" si="57"/>
        <v>1084409916.1700001</v>
      </c>
      <c r="CC44" s="41">
        <v>803250421.05999994</v>
      </c>
      <c r="CD44" s="42">
        <v>281159495.11000001</v>
      </c>
      <c r="CE44" s="50"/>
      <c r="CF44" s="55">
        <f t="shared" si="58"/>
        <v>0</v>
      </c>
      <c r="CG44" s="56">
        <v>0</v>
      </c>
      <c r="CH44" s="57">
        <v>0</v>
      </c>
      <c r="CI44" s="50"/>
      <c r="CJ44" s="55">
        <f t="shared" si="59"/>
        <v>0</v>
      </c>
      <c r="CK44" s="56">
        <v>0</v>
      </c>
      <c r="CL44" s="57">
        <v>0</v>
      </c>
      <c r="CM44" s="50"/>
      <c r="CN44" s="55">
        <f t="shared" si="60"/>
        <v>0</v>
      </c>
      <c r="CO44" s="56">
        <v>0</v>
      </c>
      <c r="CP44" s="57">
        <v>0</v>
      </c>
      <c r="CQ44" s="50"/>
      <c r="CR44" s="54">
        <f t="shared" si="61"/>
        <v>309595752974</v>
      </c>
      <c r="CS44" s="38">
        <f t="shared" si="67"/>
        <v>21582057327</v>
      </c>
      <c r="CT44" s="39">
        <f t="shared" si="67"/>
        <v>288013695647</v>
      </c>
      <c r="CU44" s="46"/>
      <c r="CV44" s="40">
        <f t="shared" si="62"/>
        <v>144113690.97</v>
      </c>
      <c r="CW44" s="41">
        <v>112167748.47</v>
      </c>
      <c r="CX44" s="42">
        <v>31945942.5</v>
      </c>
      <c r="CY44" s="40">
        <f t="shared" si="63"/>
        <v>351288244</v>
      </c>
      <c r="CZ44" s="41">
        <v>255697290</v>
      </c>
      <c r="DA44" s="42">
        <v>95590954</v>
      </c>
      <c r="DB44" s="40">
        <f t="shared" si="64"/>
        <v>628561618099</v>
      </c>
      <c r="DC44" s="45">
        <v>0</v>
      </c>
      <c r="DD44" s="52">
        <v>628561618099</v>
      </c>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row>
    <row r="45" spans="1:163" s="53" customFormat="1" ht="13.2" x14ac:dyDescent="0.25">
      <c r="A45" s="34"/>
      <c r="B45" s="33" t="s">
        <v>25</v>
      </c>
      <c r="C45" s="54">
        <f t="shared" si="34"/>
        <v>330384364994</v>
      </c>
      <c r="D45" s="38">
        <v>18670599157</v>
      </c>
      <c r="E45" s="39">
        <v>311713765837</v>
      </c>
      <c r="F45" s="40">
        <f t="shared" si="0"/>
        <v>166604538784</v>
      </c>
      <c r="G45" s="41">
        <v>15887827790</v>
      </c>
      <c r="H45" s="42">
        <v>150716710994</v>
      </c>
      <c r="I45" s="40">
        <f t="shared" si="35"/>
        <v>163779826210</v>
      </c>
      <c r="J45" s="41">
        <v>2782771367</v>
      </c>
      <c r="K45" s="42">
        <v>160997054843</v>
      </c>
      <c r="L45" s="40">
        <f t="shared" si="36"/>
        <v>9081850995</v>
      </c>
      <c r="M45" s="41">
        <v>1089130190</v>
      </c>
      <c r="N45" s="42">
        <v>7992720805</v>
      </c>
      <c r="O45" s="40">
        <f t="shared" si="37"/>
        <v>154697975215</v>
      </c>
      <c r="P45" s="41">
        <v>1693641177</v>
      </c>
      <c r="Q45" s="42">
        <v>153004334038</v>
      </c>
      <c r="R45" s="40">
        <f t="shared" si="38"/>
        <v>818386535</v>
      </c>
      <c r="S45" s="41">
        <v>423240256</v>
      </c>
      <c r="T45" s="42">
        <v>395146279</v>
      </c>
      <c r="U45" s="40">
        <f t="shared" si="39"/>
        <v>20231854</v>
      </c>
      <c r="V45" s="41">
        <v>20231854</v>
      </c>
      <c r="W45" s="43">
        <v>0</v>
      </c>
      <c r="X45" s="40">
        <f t="shared" si="40"/>
        <v>162941207821</v>
      </c>
      <c r="Y45" s="41">
        <v>2339299257</v>
      </c>
      <c r="Z45" s="42">
        <v>160601908564</v>
      </c>
      <c r="AA45" s="44">
        <f t="shared" si="41"/>
        <v>0</v>
      </c>
      <c r="AB45" s="45">
        <v>0</v>
      </c>
      <c r="AC45" s="43">
        <v>0</v>
      </c>
      <c r="AD45" s="40">
        <f t="shared" si="42"/>
        <v>367569991</v>
      </c>
      <c r="AE45" s="41">
        <v>30596092</v>
      </c>
      <c r="AF45" s="42">
        <v>336973899</v>
      </c>
      <c r="AG45" s="40">
        <f t="shared" si="43"/>
        <v>1799823053</v>
      </c>
      <c r="AH45" s="41">
        <v>1175096846</v>
      </c>
      <c r="AI45" s="42">
        <v>624726207</v>
      </c>
      <c r="AJ45" s="86"/>
      <c r="AK45" s="55">
        <v>0</v>
      </c>
      <c r="AL45" s="56">
        <v>0</v>
      </c>
      <c r="AM45" s="57">
        <v>0</v>
      </c>
      <c r="AN45" s="46"/>
      <c r="AO45" s="54">
        <f t="shared" si="45"/>
        <v>5658834183</v>
      </c>
      <c r="AP45" s="38">
        <v>5089739751</v>
      </c>
      <c r="AQ45" s="39">
        <v>569094432</v>
      </c>
      <c r="AR45" s="40">
        <f t="shared" si="46"/>
        <v>4264283983</v>
      </c>
      <c r="AS45" s="41">
        <v>3938686984</v>
      </c>
      <c r="AT45" s="42">
        <v>325596999</v>
      </c>
      <c r="AU45" s="40">
        <f t="shared" si="47"/>
        <v>1394550200</v>
      </c>
      <c r="AV45" s="41">
        <v>1151052767</v>
      </c>
      <c r="AW45" s="42">
        <v>243497433</v>
      </c>
      <c r="AX45" s="44">
        <f t="shared" si="48"/>
        <v>0</v>
      </c>
      <c r="AY45" s="45">
        <v>0</v>
      </c>
      <c r="AZ45" s="43">
        <v>0</v>
      </c>
      <c r="BA45" s="44">
        <f t="shared" si="49"/>
        <v>0</v>
      </c>
      <c r="BB45" s="45">
        <v>0</v>
      </c>
      <c r="BC45" s="43">
        <v>0</v>
      </c>
      <c r="BD45" s="44">
        <f t="shared" si="50"/>
        <v>0</v>
      </c>
      <c r="BE45" s="45">
        <v>0</v>
      </c>
      <c r="BF45" s="43">
        <v>0</v>
      </c>
      <c r="BG45" s="40">
        <f t="shared" si="68"/>
        <v>4913798602</v>
      </c>
      <c r="BH45" s="41">
        <v>4494130824</v>
      </c>
      <c r="BI45" s="42">
        <v>419667778</v>
      </c>
      <c r="BJ45" s="40">
        <f t="shared" si="66"/>
        <v>3136351321</v>
      </c>
      <c r="BK45" s="41">
        <v>2834838909</v>
      </c>
      <c r="BL45" s="42">
        <v>301512412</v>
      </c>
      <c r="BM45" s="40">
        <f t="shared" si="1"/>
        <v>1777447281</v>
      </c>
      <c r="BN45" s="41">
        <v>1659291915</v>
      </c>
      <c r="BO45" s="42">
        <v>118155366</v>
      </c>
      <c r="BP45" s="44">
        <f t="shared" si="53"/>
        <v>0</v>
      </c>
      <c r="BQ45" s="45">
        <v>0</v>
      </c>
      <c r="BR45" s="43">
        <v>0</v>
      </c>
      <c r="BS45" s="40">
        <f t="shared" si="54"/>
        <v>745035583</v>
      </c>
      <c r="BT45" s="41">
        <v>595608927</v>
      </c>
      <c r="BU45" s="42">
        <v>149426656</v>
      </c>
      <c r="BV45" s="40">
        <f t="shared" si="55"/>
        <v>2988436</v>
      </c>
      <c r="BW45" s="41">
        <v>2210871</v>
      </c>
      <c r="BX45" s="42">
        <v>777565</v>
      </c>
      <c r="BY45" s="40">
        <f t="shared" si="56"/>
        <v>4377161088</v>
      </c>
      <c r="BZ45" s="41">
        <v>4135877593</v>
      </c>
      <c r="CA45" s="42">
        <v>241283495</v>
      </c>
      <c r="CB45" s="40">
        <f t="shared" si="57"/>
        <v>1281673097</v>
      </c>
      <c r="CC45" s="41">
        <v>953862158</v>
      </c>
      <c r="CD45" s="42">
        <v>327810939</v>
      </c>
      <c r="CE45" s="50"/>
      <c r="CF45" s="55">
        <f t="shared" si="58"/>
        <v>0</v>
      </c>
      <c r="CG45" s="56">
        <v>0</v>
      </c>
      <c r="CH45" s="57">
        <v>0</v>
      </c>
      <c r="CI45" s="51"/>
      <c r="CJ45" s="55">
        <f t="shared" si="59"/>
        <v>0</v>
      </c>
      <c r="CK45" s="56">
        <v>0</v>
      </c>
      <c r="CL45" s="57">
        <v>0</v>
      </c>
      <c r="CM45" s="50"/>
      <c r="CN45" s="55">
        <f t="shared" si="60"/>
        <v>0</v>
      </c>
      <c r="CO45" s="56">
        <v>0</v>
      </c>
      <c r="CP45" s="57">
        <v>0</v>
      </c>
      <c r="CQ45" s="50"/>
      <c r="CR45" s="54">
        <f t="shared" si="61"/>
        <v>336043199177</v>
      </c>
      <c r="CS45" s="38">
        <f t="shared" si="67"/>
        <v>23760338908</v>
      </c>
      <c r="CT45" s="39">
        <f t="shared" si="67"/>
        <v>312282860269</v>
      </c>
      <c r="CU45" s="46"/>
      <c r="CV45" s="40">
        <f t="shared" si="62"/>
        <v>147464134</v>
      </c>
      <c r="CW45" s="41">
        <v>114034684</v>
      </c>
      <c r="CX45" s="42">
        <v>33429450</v>
      </c>
      <c r="CY45" s="40">
        <f t="shared" si="63"/>
        <v>365395415</v>
      </c>
      <c r="CZ45" s="41">
        <v>269604865</v>
      </c>
      <c r="DA45" s="42">
        <v>95790550</v>
      </c>
      <c r="DB45" s="40">
        <f t="shared" si="64"/>
        <v>628407577574</v>
      </c>
      <c r="DC45" s="45">
        <v>0</v>
      </c>
      <c r="DD45" s="52">
        <v>628407577574</v>
      </c>
    </row>
    <row r="46" spans="1:163" s="53" customFormat="1" ht="13.2" x14ac:dyDescent="0.25">
      <c r="A46" s="34"/>
      <c r="B46" s="33" t="s">
        <v>26</v>
      </c>
      <c r="C46" s="54">
        <f t="shared" si="34"/>
        <v>316996100112</v>
      </c>
      <c r="D46" s="38">
        <v>20201795225</v>
      </c>
      <c r="E46" s="39">
        <v>296794304887</v>
      </c>
      <c r="F46" s="40">
        <f t="shared" si="0"/>
        <v>152623245783</v>
      </c>
      <c r="G46" s="41">
        <v>17423917645</v>
      </c>
      <c r="H46" s="42">
        <v>135199328138</v>
      </c>
      <c r="I46" s="40">
        <f t="shared" si="35"/>
        <v>164372854329</v>
      </c>
      <c r="J46" s="41">
        <v>2777877580</v>
      </c>
      <c r="K46" s="42">
        <v>161594976749</v>
      </c>
      <c r="L46" s="40">
        <f t="shared" si="36"/>
        <v>9159309571</v>
      </c>
      <c r="M46" s="41">
        <v>1063638182</v>
      </c>
      <c r="N46" s="42">
        <v>8095671389</v>
      </c>
      <c r="O46" s="40">
        <f t="shared" si="37"/>
        <v>155213544758</v>
      </c>
      <c r="P46" s="41">
        <v>1714239398</v>
      </c>
      <c r="Q46" s="42">
        <v>153499305360</v>
      </c>
      <c r="R46" s="40">
        <f t="shared" si="38"/>
        <v>749314833</v>
      </c>
      <c r="S46" s="41">
        <v>384156657</v>
      </c>
      <c r="T46" s="42">
        <v>365158176</v>
      </c>
      <c r="U46" s="40">
        <f t="shared" si="39"/>
        <v>19321127</v>
      </c>
      <c r="V46" s="41">
        <v>19321127</v>
      </c>
      <c r="W46" s="43">
        <v>0</v>
      </c>
      <c r="X46" s="40">
        <f t="shared" si="40"/>
        <v>163604218369</v>
      </c>
      <c r="Y46" s="41">
        <v>2374399796</v>
      </c>
      <c r="Z46" s="42">
        <v>161229818573</v>
      </c>
      <c r="AA46" s="44">
        <f t="shared" si="41"/>
        <v>0</v>
      </c>
      <c r="AB46" s="45">
        <v>0</v>
      </c>
      <c r="AC46" s="43">
        <v>0</v>
      </c>
      <c r="AD46" s="40">
        <f t="shared" si="42"/>
        <v>491797531</v>
      </c>
      <c r="AE46" s="41">
        <v>33410356</v>
      </c>
      <c r="AF46" s="42">
        <v>458387175</v>
      </c>
      <c r="AG46" s="40">
        <f t="shared" si="43"/>
        <v>1755235297</v>
      </c>
      <c r="AH46" s="41">
        <v>1176077370</v>
      </c>
      <c r="AI46" s="42">
        <v>579157927</v>
      </c>
      <c r="AJ46" s="86"/>
      <c r="AK46" s="55">
        <v>0</v>
      </c>
      <c r="AL46" s="56">
        <v>0</v>
      </c>
      <c r="AM46" s="57">
        <v>0</v>
      </c>
      <c r="AN46" s="46"/>
      <c r="AO46" s="54">
        <f t="shared" si="45"/>
        <v>5480767986.0999994</v>
      </c>
      <c r="AP46" s="38">
        <v>4944580951.8999996</v>
      </c>
      <c r="AQ46" s="39">
        <v>536187034.19999999</v>
      </c>
      <c r="AR46" s="40">
        <f t="shared" si="46"/>
        <v>4175502541.6799998</v>
      </c>
      <c r="AS46" s="41">
        <v>3857828933.48</v>
      </c>
      <c r="AT46" s="42">
        <v>317673608.19999999</v>
      </c>
      <c r="AU46" s="40">
        <f t="shared" si="47"/>
        <v>1305265444.4200001</v>
      </c>
      <c r="AV46" s="41">
        <v>1086752018.4200001</v>
      </c>
      <c r="AW46" s="42">
        <v>218513426</v>
      </c>
      <c r="AX46" s="44">
        <f t="shared" si="48"/>
        <v>0</v>
      </c>
      <c r="AY46" s="45">
        <v>0</v>
      </c>
      <c r="AZ46" s="43">
        <v>0</v>
      </c>
      <c r="BA46" s="44">
        <f t="shared" si="49"/>
        <v>0</v>
      </c>
      <c r="BB46" s="45">
        <v>0</v>
      </c>
      <c r="BC46" s="43">
        <v>0</v>
      </c>
      <c r="BD46" s="44">
        <f t="shared" si="50"/>
        <v>0</v>
      </c>
      <c r="BE46" s="45">
        <v>0</v>
      </c>
      <c r="BF46" s="43">
        <v>0</v>
      </c>
      <c r="BG46" s="40">
        <f t="shared" si="68"/>
        <v>4749488788.21</v>
      </c>
      <c r="BH46" s="41">
        <v>4356146438.7200003</v>
      </c>
      <c r="BI46" s="42">
        <v>393342349.49000001</v>
      </c>
      <c r="BJ46" s="40">
        <f t="shared" si="66"/>
        <v>2996814155.5299997</v>
      </c>
      <c r="BK46" s="41">
        <v>2718377205.3299999</v>
      </c>
      <c r="BL46" s="42">
        <v>278436950.19999999</v>
      </c>
      <c r="BM46" s="40">
        <f t="shared" si="1"/>
        <v>1752674632.6800001</v>
      </c>
      <c r="BN46" s="41">
        <v>1637769233.3900001</v>
      </c>
      <c r="BO46" s="42">
        <v>114905399.29000001</v>
      </c>
      <c r="BP46" s="44">
        <f t="shared" si="53"/>
        <v>0</v>
      </c>
      <c r="BQ46" s="45">
        <v>0</v>
      </c>
      <c r="BR46" s="43">
        <v>0</v>
      </c>
      <c r="BS46" s="40">
        <f t="shared" si="54"/>
        <v>731279197.91000009</v>
      </c>
      <c r="BT46" s="41">
        <v>588434513.20000005</v>
      </c>
      <c r="BU46" s="42">
        <v>142844684.71000001</v>
      </c>
      <c r="BV46" s="40">
        <f t="shared" si="55"/>
        <v>3023223</v>
      </c>
      <c r="BW46" s="41">
        <v>2145918</v>
      </c>
      <c r="BX46" s="42">
        <v>877305</v>
      </c>
      <c r="BY46" s="40">
        <f t="shared" si="56"/>
        <v>4336912817.6000004</v>
      </c>
      <c r="BZ46" s="41">
        <v>4097002159.2600002</v>
      </c>
      <c r="CA46" s="42">
        <v>239910658.34</v>
      </c>
      <c r="CB46" s="40">
        <f t="shared" si="57"/>
        <v>1143855168.5</v>
      </c>
      <c r="CC46" s="41">
        <v>847578792.63999999</v>
      </c>
      <c r="CD46" s="42">
        <v>296276375.86000001</v>
      </c>
      <c r="CE46" s="50"/>
      <c r="CF46" s="55">
        <f t="shared" si="58"/>
        <v>0</v>
      </c>
      <c r="CG46" s="56">
        <v>0</v>
      </c>
      <c r="CH46" s="57">
        <v>0</v>
      </c>
      <c r="CI46" s="51"/>
      <c r="CJ46" s="55">
        <f t="shared" si="59"/>
        <v>0</v>
      </c>
      <c r="CK46" s="56">
        <v>0</v>
      </c>
      <c r="CL46" s="57">
        <v>0</v>
      </c>
      <c r="CM46" s="50"/>
      <c r="CN46" s="55">
        <f t="shared" si="60"/>
        <v>0</v>
      </c>
      <c r="CO46" s="56">
        <v>0</v>
      </c>
      <c r="CP46" s="57">
        <v>0</v>
      </c>
      <c r="CQ46" s="50"/>
      <c r="CR46" s="54">
        <f t="shared" si="61"/>
        <v>322476868098.10004</v>
      </c>
      <c r="CS46" s="38">
        <f t="shared" si="67"/>
        <v>25146376176.900002</v>
      </c>
      <c r="CT46" s="39">
        <f t="shared" si="67"/>
        <v>297330491921.20001</v>
      </c>
      <c r="CU46" s="46"/>
      <c r="CV46" s="40">
        <f t="shared" si="62"/>
        <v>155915002.88999999</v>
      </c>
      <c r="CW46" s="41">
        <v>119796831.06</v>
      </c>
      <c r="CX46" s="42">
        <v>36118171.829999998</v>
      </c>
      <c r="CY46" s="40">
        <f t="shared" si="63"/>
        <v>397875791.99000001</v>
      </c>
      <c r="CZ46" s="41">
        <v>269194675.99000001</v>
      </c>
      <c r="DA46" s="42">
        <v>128681116</v>
      </c>
      <c r="DB46" s="40">
        <f t="shared" si="64"/>
        <v>631888568227</v>
      </c>
      <c r="DC46" s="45">
        <v>0</v>
      </c>
      <c r="DD46" s="52">
        <v>631888568227</v>
      </c>
    </row>
    <row r="47" spans="1:163" s="53" customFormat="1" ht="13.8" thickBot="1" x14ac:dyDescent="0.3">
      <c r="A47" s="35"/>
      <c r="B47" s="36" t="s">
        <v>27</v>
      </c>
      <c r="C47" s="58">
        <f t="shared" si="34"/>
        <v>389282723536</v>
      </c>
      <c r="D47" s="59">
        <v>31208254738</v>
      </c>
      <c r="E47" s="60">
        <v>358074468798</v>
      </c>
      <c r="F47" s="61">
        <f t="shared" si="0"/>
        <v>182694950790</v>
      </c>
      <c r="G47" s="62">
        <v>21612322507</v>
      </c>
      <c r="H47" s="63">
        <v>161082628283</v>
      </c>
      <c r="I47" s="61">
        <f t="shared" si="35"/>
        <v>206587772746</v>
      </c>
      <c r="J47" s="62">
        <v>9595932231</v>
      </c>
      <c r="K47" s="63">
        <v>196991840515</v>
      </c>
      <c r="L47" s="61">
        <f t="shared" si="36"/>
        <v>12780920419</v>
      </c>
      <c r="M47" s="62">
        <v>1968257680</v>
      </c>
      <c r="N47" s="63">
        <v>10812662739</v>
      </c>
      <c r="O47" s="61">
        <f t="shared" si="37"/>
        <v>193806852327</v>
      </c>
      <c r="P47" s="62">
        <v>7627674551</v>
      </c>
      <c r="Q47" s="63">
        <v>186179177776</v>
      </c>
      <c r="R47" s="61">
        <f t="shared" si="38"/>
        <v>1032029726</v>
      </c>
      <c r="S47" s="62">
        <v>501222777</v>
      </c>
      <c r="T47" s="63">
        <v>530806949</v>
      </c>
      <c r="U47" s="61">
        <f t="shared" si="39"/>
        <v>21333457</v>
      </c>
      <c r="V47" s="62">
        <v>21333457</v>
      </c>
      <c r="W47" s="64">
        <v>0</v>
      </c>
      <c r="X47" s="61">
        <f t="shared" si="40"/>
        <v>205534409563</v>
      </c>
      <c r="Y47" s="62">
        <v>9073375997</v>
      </c>
      <c r="Z47" s="63">
        <v>196461033566</v>
      </c>
      <c r="AA47" s="65">
        <f t="shared" si="41"/>
        <v>0</v>
      </c>
      <c r="AB47" s="66">
        <v>0</v>
      </c>
      <c r="AC47" s="64">
        <v>0</v>
      </c>
      <c r="AD47" s="61">
        <f t="shared" si="42"/>
        <v>520380727</v>
      </c>
      <c r="AE47" s="62">
        <v>59394486</v>
      </c>
      <c r="AF47" s="63">
        <v>460986241</v>
      </c>
      <c r="AG47" s="61">
        <f t="shared" si="43"/>
        <v>2075857200</v>
      </c>
      <c r="AH47" s="62">
        <v>1229514334</v>
      </c>
      <c r="AI47" s="63">
        <v>846342866</v>
      </c>
      <c r="AJ47" s="87"/>
      <c r="AK47" s="67">
        <v>0</v>
      </c>
      <c r="AL47" s="68">
        <v>0</v>
      </c>
      <c r="AM47" s="69">
        <v>0</v>
      </c>
      <c r="AN47" s="46"/>
      <c r="AO47" s="58">
        <f t="shared" si="45"/>
        <v>5874790460</v>
      </c>
      <c r="AP47" s="59">
        <v>5329168047</v>
      </c>
      <c r="AQ47" s="60">
        <v>545622413</v>
      </c>
      <c r="AR47" s="61">
        <f t="shared" si="46"/>
        <v>4547255439</v>
      </c>
      <c r="AS47" s="62">
        <v>4225869850</v>
      </c>
      <c r="AT47" s="63">
        <v>321385589</v>
      </c>
      <c r="AU47" s="61">
        <f t="shared" si="47"/>
        <v>1327535021</v>
      </c>
      <c r="AV47" s="62">
        <v>1103298197</v>
      </c>
      <c r="AW47" s="63">
        <v>224236824</v>
      </c>
      <c r="AX47" s="65">
        <f t="shared" si="48"/>
        <v>0</v>
      </c>
      <c r="AY47" s="66">
        <v>0</v>
      </c>
      <c r="AZ47" s="64">
        <v>0</v>
      </c>
      <c r="BA47" s="65">
        <f t="shared" si="49"/>
        <v>0</v>
      </c>
      <c r="BB47" s="66">
        <v>0</v>
      </c>
      <c r="BC47" s="64">
        <v>0</v>
      </c>
      <c r="BD47" s="65">
        <f t="shared" si="50"/>
        <v>0</v>
      </c>
      <c r="BE47" s="66">
        <v>0</v>
      </c>
      <c r="BF47" s="64">
        <v>0</v>
      </c>
      <c r="BG47" s="61">
        <f t="shared" si="68"/>
        <v>5145062637</v>
      </c>
      <c r="BH47" s="62">
        <v>4744057111</v>
      </c>
      <c r="BI47" s="63">
        <v>401005526</v>
      </c>
      <c r="BJ47" s="61">
        <f t="shared" si="66"/>
        <v>3141397923</v>
      </c>
      <c r="BK47" s="62">
        <v>2861273320</v>
      </c>
      <c r="BL47" s="63">
        <v>280124603</v>
      </c>
      <c r="BM47" s="61">
        <f t="shared" si="1"/>
        <v>2003664714</v>
      </c>
      <c r="BN47" s="62">
        <v>1882783791</v>
      </c>
      <c r="BO47" s="63">
        <v>120880923</v>
      </c>
      <c r="BP47" s="65">
        <f t="shared" si="53"/>
        <v>0</v>
      </c>
      <c r="BQ47" s="66">
        <v>0</v>
      </c>
      <c r="BR47" s="64">
        <v>0</v>
      </c>
      <c r="BS47" s="61">
        <f t="shared" si="54"/>
        <v>729727821</v>
      </c>
      <c r="BT47" s="62">
        <v>585110936</v>
      </c>
      <c r="BU47" s="63">
        <v>144616885</v>
      </c>
      <c r="BV47" s="61">
        <f t="shared" si="55"/>
        <v>3520041</v>
      </c>
      <c r="BW47" s="62">
        <v>2598154</v>
      </c>
      <c r="BX47" s="63">
        <v>921887</v>
      </c>
      <c r="BY47" s="61">
        <f t="shared" si="56"/>
        <v>4783429753</v>
      </c>
      <c r="BZ47" s="62">
        <v>4520650115</v>
      </c>
      <c r="CA47" s="63">
        <v>262779638</v>
      </c>
      <c r="CB47" s="61">
        <f t="shared" si="57"/>
        <v>1091360707</v>
      </c>
      <c r="CC47" s="62">
        <v>808517932</v>
      </c>
      <c r="CD47" s="63">
        <v>282842775</v>
      </c>
      <c r="CE47" s="50"/>
      <c r="CF47" s="67">
        <f t="shared" si="58"/>
        <v>0</v>
      </c>
      <c r="CG47" s="68">
        <v>0</v>
      </c>
      <c r="CH47" s="69">
        <v>0</v>
      </c>
      <c r="CI47" s="50"/>
      <c r="CJ47" s="67">
        <f t="shared" si="59"/>
        <v>0</v>
      </c>
      <c r="CK47" s="68">
        <v>0</v>
      </c>
      <c r="CL47" s="69">
        <v>0</v>
      </c>
      <c r="CM47" s="50"/>
      <c r="CN47" s="67">
        <f t="shared" si="60"/>
        <v>0</v>
      </c>
      <c r="CO47" s="68">
        <v>0</v>
      </c>
      <c r="CP47" s="69">
        <v>0</v>
      </c>
      <c r="CQ47" s="50"/>
      <c r="CR47" s="58">
        <f t="shared" si="61"/>
        <v>395157513996</v>
      </c>
      <c r="CS47" s="59">
        <f t="shared" si="67"/>
        <v>36537422785</v>
      </c>
      <c r="CT47" s="60">
        <f t="shared" si="67"/>
        <v>358620091211</v>
      </c>
      <c r="CU47" s="46"/>
      <c r="CV47" s="61">
        <f t="shared" si="62"/>
        <v>144476785</v>
      </c>
      <c r="CW47" s="62">
        <v>111143027</v>
      </c>
      <c r="CX47" s="63">
        <v>33333758</v>
      </c>
      <c r="CY47" s="61">
        <f t="shared" si="63"/>
        <v>453562721</v>
      </c>
      <c r="CZ47" s="62">
        <v>306047445</v>
      </c>
      <c r="DA47" s="63">
        <v>147515276</v>
      </c>
      <c r="DB47" s="61">
        <f t="shared" si="64"/>
        <v>666627924036</v>
      </c>
      <c r="DC47" s="66">
        <v>0</v>
      </c>
      <c r="DD47" s="70">
        <v>666627924036</v>
      </c>
    </row>
    <row r="48" spans="1:163" s="71" customFormat="1" ht="13.2" x14ac:dyDescent="0.25">
      <c r="A48" s="32">
        <v>2019</v>
      </c>
      <c r="B48" s="33" t="s">
        <v>17</v>
      </c>
      <c r="C48" s="37">
        <f t="shared" si="34"/>
        <v>281076577013.5</v>
      </c>
      <c r="D48" s="38">
        <v>16747015519.5</v>
      </c>
      <c r="E48" s="39">
        <v>264329561494</v>
      </c>
      <c r="F48" s="40">
        <f t="shared" si="0"/>
        <v>134215620871.5</v>
      </c>
      <c r="G48" s="41">
        <v>14683783989.5</v>
      </c>
      <c r="H48" s="42">
        <v>119531836882</v>
      </c>
      <c r="I48" s="40">
        <f t="shared" si="35"/>
        <v>146860956142</v>
      </c>
      <c r="J48" s="41">
        <v>2063231530</v>
      </c>
      <c r="K48" s="42">
        <v>144797724612</v>
      </c>
      <c r="L48" s="40">
        <f t="shared" si="36"/>
        <v>7110807273</v>
      </c>
      <c r="M48" s="41">
        <v>191664679</v>
      </c>
      <c r="N48" s="42">
        <v>6919142594</v>
      </c>
      <c r="O48" s="40">
        <f t="shared" si="37"/>
        <v>139750148869</v>
      </c>
      <c r="P48" s="41">
        <v>1871566851</v>
      </c>
      <c r="Q48" s="42">
        <v>137878582018</v>
      </c>
      <c r="R48" s="40">
        <f t="shared" si="38"/>
        <v>847047008</v>
      </c>
      <c r="S48" s="41">
        <v>465875837</v>
      </c>
      <c r="T48" s="42">
        <v>381171171</v>
      </c>
      <c r="U48" s="40">
        <f t="shared" si="39"/>
        <v>20782528</v>
      </c>
      <c r="V48" s="41">
        <v>20782528</v>
      </c>
      <c r="W48" s="43">
        <v>0</v>
      </c>
      <c r="X48" s="40">
        <f t="shared" si="40"/>
        <v>145993126606</v>
      </c>
      <c r="Y48" s="41">
        <v>1576573165</v>
      </c>
      <c r="Z48" s="42">
        <v>144416553441</v>
      </c>
      <c r="AA48" s="44">
        <f t="shared" si="41"/>
        <v>0</v>
      </c>
      <c r="AB48" s="45">
        <v>0</v>
      </c>
      <c r="AC48" s="43">
        <v>0</v>
      </c>
      <c r="AD48" s="40">
        <f t="shared" si="42"/>
        <v>388237816</v>
      </c>
      <c r="AE48" s="41">
        <v>33922990</v>
      </c>
      <c r="AF48" s="42">
        <v>354314826</v>
      </c>
      <c r="AG48" s="40">
        <f t="shared" si="43"/>
        <v>1704798127.5</v>
      </c>
      <c r="AH48" s="41">
        <v>1151969456.5</v>
      </c>
      <c r="AI48" s="42">
        <v>552828671</v>
      </c>
      <c r="AJ48" s="46"/>
      <c r="AK48" s="47">
        <f t="shared" ref="AK48:AK71" si="69">AL48+AM48</f>
        <v>0</v>
      </c>
      <c r="AL48" s="48">
        <v>0</v>
      </c>
      <c r="AM48" s="49">
        <v>0</v>
      </c>
      <c r="AN48" s="46"/>
      <c r="AO48" s="37">
        <f t="shared" si="45"/>
        <v>5353519529.1599998</v>
      </c>
      <c r="AP48" s="38">
        <v>4878212151.8000002</v>
      </c>
      <c r="AQ48" s="39">
        <v>475307377.36000001</v>
      </c>
      <c r="AR48" s="40">
        <f t="shared" si="46"/>
        <v>4166354515.48</v>
      </c>
      <c r="AS48" s="41">
        <v>3894365907.1199999</v>
      </c>
      <c r="AT48" s="42">
        <v>271988608.36000001</v>
      </c>
      <c r="AU48" s="40">
        <f t="shared" si="47"/>
        <v>1187165013.6799998</v>
      </c>
      <c r="AV48" s="41">
        <v>983846244.67999995</v>
      </c>
      <c r="AW48" s="42">
        <v>203318769</v>
      </c>
      <c r="AX48" s="44">
        <f t="shared" si="48"/>
        <v>0</v>
      </c>
      <c r="AY48" s="45">
        <v>0</v>
      </c>
      <c r="AZ48" s="43">
        <v>0</v>
      </c>
      <c r="BA48" s="44">
        <f t="shared" si="49"/>
        <v>0</v>
      </c>
      <c r="BB48" s="45">
        <v>0</v>
      </c>
      <c r="BC48" s="43">
        <v>0</v>
      </c>
      <c r="BD48" s="44">
        <f t="shared" si="50"/>
        <v>0</v>
      </c>
      <c r="BE48" s="45">
        <v>0</v>
      </c>
      <c r="BF48" s="43">
        <v>0</v>
      </c>
      <c r="BG48" s="73">
        <f t="shared" si="68"/>
        <v>4572091674.8800001</v>
      </c>
      <c r="BH48" s="41">
        <v>4231690276.04</v>
      </c>
      <c r="BI48" s="42">
        <v>340401398.83999997</v>
      </c>
      <c r="BJ48" s="40">
        <f t="shared" si="66"/>
        <v>2749809275.1700001</v>
      </c>
      <c r="BK48" s="41">
        <v>2510934059.1300001</v>
      </c>
      <c r="BL48" s="42">
        <v>238875216.03999999</v>
      </c>
      <c r="BM48" s="40">
        <f t="shared" si="1"/>
        <v>1822282399.71</v>
      </c>
      <c r="BN48" s="41">
        <v>1720756216.9100001</v>
      </c>
      <c r="BO48" s="42">
        <v>101526182.8</v>
      </c>
      <c r="BP48" s="44">
        <f t="shared" si="53"/>
        <v>0</v>
      </c>
      <c r="BQ48" s="45">
        <v>0</v>
      </c>
      <c r="BR48" s="43">
        <v>0</v>
      </c>
      <c r="BS48" s="40">
        <f t="shared" si="54"/>
        <v>781427854.29999995</v>
      </c>
      <c r="BT48" s="41">
        <v>646521875.77999997</v>
      </c>
      <c r="BU48" s="42">
        <v>134905978.52000001</v>
      </c>
      <c r="BV48" s="40">
        <f t="shared" si="55"/>
        <v>3545311</v>
      </c>
      <c r="BW48" s="41">
        <v>2422639</v>
      </c>
      <c r="BX48" s="42">
        <v>1122672</v>
      </c>
      <c r="BY48" s="40">
        <f t="shared" si="56"/>
        <v>4131213830.8499999</v>
      </c>
      <c r="BZ48" s="41">
        <v>3935776161.9099998</v>
      </c>
      <c r="CA48" s="42">
        <v>195437668.94</v>
      </c>
      <c r="CB48" s="40">
        <f t="shared" si="57"/>
        <v>1222305698.3099999</v>
      </c>
      <c r="CC48" s="41">
        <v>942435989.88999999</v>
      </c>
      <c r="CD48" s="42">
        <v>279869708.42000002</v>
      </c>
      <c r="CE48" s="50"/>
      <c r="CF48" s="47">
        <f t="shared" si="58"/>
        <v>0</v>
      </c>
      <c r="CG48" s="48">
        <v>0</v>
      </c>
      <c r="CH48" s="49">
        <v>0</v>
      </c>
      <c r="CI48" s="50"/>
      <c r="CJ48" s="47">
        <f t="shared" si="59"/>
        <v>0</v>
      </c>
      <c r="CK48" s="48">
        <v>0</v>
      </c>
      <c r="CL48" s="49">
        <v>0</v>
      </c>
      <c r="CM48" s="50"/>
      <c r="CN48" s="47">
        <f t="shared" si="60"/>
        <v>0</v>
      </c>
      <c r="CO48" s="48">
        <v>0</v>
      </c>
      <c r="CP48" s="49">
        <v>0</v>
      </c>
      <c r="CQ48" s="50"/>
      <c r="CR48" s="37">
        <f t="shared" si="61"/>
        <v>286430096542.65997</v>
      </c>
      <c r="CS48" s="38">
        <f t="shared" si="67"/>
        <v>21625227671.299999</v>
      </c>
      <c r="CT48" s="39">
        <f t="shared" si="67"/>
        <v>264804868871.35999</v>
      </c>
      <c r="CU48" s="46"/>
      <c r="CV48" s="40">
        <f t="shared" si="62"/>
        <v>144492942.93000001</v>
      </c>
      <c r="CW48" s="41">
        <v>106739122.81</v>
      </c>
      <c r="CX48" s="42">
        <v>37753820.119999997</v>
      </c>
      <c r="CY48" s="40">
        <f t="shared" si="63"/>
        <v>412064321</v>
      </c>
      <c r="CZ48" s="41">
        <v>262305747</v>
      </c>
      <c r="DA48" s="42">
        <v>149758574</v>
      </c>
      <c r="DB48" s="40">
        <f t="shared" si="64"/>
        <v>797928761874</v>
      </c>
      <c r="DC48" s="45">
        <v>0</v>
      </c>
      <c r="DD48" s="52">
        <v>797928761874</v>
      </c>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row>
    <row r="49" spans="1:163" s="71" customFormat="1" ht="13.2" x14ac:dyDescent="0.25">
      <c r="A49" s="34"/>
      <c r="B49" s="33" t="s">
        <v>18</v>
      </c>
      <c r="C49" s="54">
        <f t="shared" si="34"/>
        <v>292826204480</v>
      </c>
      <c r="D49" s="38">
        <v>18118216466</v>
      </c>
      <c r="E49" s="39">
        <v>274707988014</v>
      </c>
      <c r="F49" s="40">
        <f t="shared" si="0"/>
        <v>144364807665</v>
      </c>
      <c r="G49" s="41">
        <v>15513876807</v>
      </c>
      <c r="H49" s="42">
        <v>128850930858</v>
      </c>
      <c r="I49" s="40">
        <f t="shared" si="35"/>
        <v>148461396815</v>
      </c>
      <c r="J49" s="41">
        <v>2604339659</v>
      </c>
      <c r="K49" s="42">
        <v>145857057156</v>
      </c>
      <c r="L49" s="40">
        <f t="shared" si="36"/>
        <v>10269073796</v>
      </c>
      <c r="M49" s="41">
        <v>1012287923</v>
      </c>
      <c r="N49" s="42">
        <v>9256785873</v>
      </c>
      <c r="O49" s="40">
        <f t="shared" si="37"/>
        <v>138192323019</v>
      </c>
      <c r="P49" s="41">
        <v>1592051736</v>
      </c>
      <c r="Q49" s="42">
        <v>136600271283</v>
      </c>
      <c r="R49" s="40">
        <f t="shared" si="38"/>
        <v>926837062</v>
      </c>
      <c r="S49" s="41">
        <v>418974212</v>
      </c>
      <c r="T49" s="42">
        <v>507862850</v>
      </c>
      <c r="U49" s="40">
        <f t="shared" si="39"/>
        <v>18269994</v>
      </c>
      <c r="V49" s="41">
        <v>18269994</v>
      </c>
      <c r="W49" s="43">
        <v>0</v>
      </c>
      <c r="X49" s="40">
        <f t="shared" si="40"/>
        <v>147516289759</v>
      </c>
      <c r="Y49" s="41">
        <v>2167095453</v>
      </c>
      <c r="Z49" s="42">
        <v>145349194306</v>
      </c>
      <c r="AA49" s="44">
        <f t="shared" si="41"/>
        <v>0</v>
      </c>
      <c r="AB49" s="45">
        <v>0</v>
      </c>
      <c r="AC49" s="43">
        <v>0</v>
      </c>
      <c r="AD49" s="73">
        <f t="shared" si="42"/>
        <v>426627281</v>
      </c>
      <c r="AE49" s="75">
        <v>39027137</v>
      </c>
      <c r="AF49" s="76">
        <v>387600144</v>
      </c>
      <c r="AG49" s="40">
        <f t="shared" si="43"/>
        <v>1805757574</v>
      </c>
      <c r="AH49" s="41">
        <v>1197459724</v>
      </c>
      <c r="AI49" s="42">
        <v>608297850</v>
      </c>
      <c r="AJ49" s="46"/>
      <c r="AK49" s="55">
        <f t="shared" si="69"/>
        <v>0</v>
      </c>
      <c r="AL49" s="56">
        <v>0</v>
      </c>
      <c r="AM49" s="57">
        <v>0</v>
      </c>
      <c r="AN49" s="46"/>
      <c r="AO49" s="54">
        <f t="shared" si="45"/>
        <v>5122146045.6399994</v>
      </c>
      <c r="AP49" s="38">
        <v>4617041803.9799995</v>
      </c>
      <c r="AQ49" s="39">
        <v>505104241.66000003</v>
      </c>
      <c r="AR49" s="40">
        <f t="shared" si="46"/>
        <v>3992338282.2999997</v>
      </c>
      <c r="AS49" s="41">
        <v>3684412898.6399999</v>
      </c>
      <c r="AT49" s="42">
        <v>307925383.66000003</v>
      </c>
      <c r="AU49" s="40">
        <f t="shared" si="47"/>
        <v>1129807763.3400002</v>
      </c>
      <c r="AV49" s="41">
        <v>932628905.34000003</v>
      </c>
      <c r="AW49" s="42">
        <v>197178858</v>
      </c>
      <c r="AX49" s="44">
        <f t="shared" si="48"/>
        <v>0</v>
      </c>
      <c r="AY49" s="45">
        <v>0</v>
      </c>
      <c r="AZ49" s="43">
        <v>0</v>
      </c>
      <c r="BA49" s="44">
        <f t="shared" si="49"/>
        <v>0</v>
      </c>
      <c r="BB49" s="45">
        <v>0</v>
      </c>
      <c r="BC49" s="43">
        <v>0</v>
      </c>
      <c r="BD49" s="44">
        <f t="shared" si="50"/>
        <v>0</v>
      </c>
      <c r="BE49" s="45">
        <v>0</v>
      </c>
      <c r="BF49" s="43">
        <v>0</v>
      </c>
      <c r="BG49" s="73">
        <f t="shared" si="68"/>
        <v>4282404428.3800001</v>
      </c>
      <c r="BH49" s="41">
        <v>3934578075.21</v>
      </c>
      <c r="BI49" s="42">
        <v>347826353.17000002</v>
      </c>
      <c r="BJ49" s="40">
        <f t="shared" si="66"/>
        <v>2469256756.3899999</v>
      </c>
      <c r="BK49" s="41">
        <v>2231569759.48</v>
      </c>
      <c r="BL49" s="42">
        <v>237686996.91</v>
      </c>
      <c r="BM49" s="40">
        <f t="shared" si="1"/>
        <v>1813147671.99</v>
      </c>
      <c r="BN49" s="41">
        <v>1703008315.73</v>
      </c>
      <c r="BO49" s="42">
        <v>110139356.26000001</v>
      </c>
      <c r="BP49" s="44">
        <f t="shared" si="53"/>
        <v>0</v>
      </c>
      <c r="BQ49" s="45">
        <v>0</v>
      </c>
      <c r="BR49" s="43">
        <v>0</v>
      </c>
      <c r="BS49" s="40">
        <f t="shared" si="54"/>
        <v>839741618.27999997</v>
      </c>
      <c r="BT49" s="41">
        <v>682463729.78999996</v>
      </c>
      <c r="BU49" s="42">
        <v>157277888.49000001</v>
      </c>
      <c r="BV49" s="40">
        <f t="shared" si="55"/>
        <v>3060092</v>
      </c>
      <c r="BW49" s="41">
        <v>2113994</v>
      </c>
      <c r="BX49" s="42">
        <v>946098</v>
      </c>
      <c r="BY49" s="40">
        <f t="shared" si="56"/>
        <v>4061753357.1399999</v>
      </c>
      <c r="BZ49" s="41">
        <v>3840029407.5599999</v>
      </c>
      <c r="CA49" s="42">
        <v>221723949.58000001</v>
      </c>
      <c r="CB49" s="40">
        <f t="shared" si="57"/>
        <v>1060392688.5</v>
      </c>
      <c r="CC49" s="41">
        <v>777012396.41999996</v>
      </c>
      <c r="CD49" s="42">
        <v>283380292.07999998</v>
      </c>
      <c r="CE49" s="50"/>
      <c r="CF49" s="55">
        <f t="shared" si="58"/>
        <v>0</v>
      </c>
      <c r="CG49" s="56">
        <v>0</v>
      </c>
      <c r="CH49" s="57">
        <v>0</v>
      </c>
      <c r="CI49" s="50"/>
      <c r="CJ49" s="55">
        <f t="shared" si="59"/>
        <v>0</v>
      </c>
      <c r="CK49" s="56">
        <v>0</v>
      </c>
      <c r="CL49" s="57">
        <v>0</v>
      </c>
      <c r="CM49" s="50"/>
      <c r="CN49" s="55">
        <f t="shared" si="60"/>
        <v>0</v>
      </c>
      <c r="CO49" s="56">
        <v>0</v>
      </c>
      <c r="CP49" s="57">
        <v>0</v>
      </c>
      <c r="CQ49" s="50"/>
      <c r="CR49" s="54">
        <f t="shared" si="61"/>
        <v>297948350525.63995</v>
      </c>
      <c r="CS49" s="38">
        <f t="shared" si="67"/>
        <v>22735258269.98</v>
      </c>
      <c r="CT49" s="39">
        <f t="shared" si="67"/>
        <v>275213092255.65997</v>
      </c>
      <c r="CU49" s="46"/>
      <c r="CV49" s="40">
        <f t="shared" si="62"/>
        <v>128264116.30000001</v>
      </c>
      <c r="CW49" s="41">
        <v>97071549.840000004</v>
      </c>
      <c r="CX49" s="42">
        <v>31192566.460000001</v>
      </c>
      <c r="CY49" s="40">
        <f t="shared" si="63"/>
        <v>398800384</v>
      </c>
      <c r="CZ49" s="41">
        <v>276021883</v>
      </c>
      <c r="DA49" s="42">
        <v>122778501</v>
      </c>
      <c r="DB49" s="40">
        <f t="shared" si="64"/>
        <v>774089800062</v>
      </c>
      <c r="DC49" s="45">
        <v>0</v>
      </c>
      <c r="DD49" s="52">
        <v>774089800062</v>
      </c>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row>
    <row r="50" spans="1:163" s="71" customFormat="1" ht="13.2" x14ac:dyDescent="0.25">
      <c r="A50" s="34"/>
      <c r="B50" s="33" t="s">
        <v>19</v>
      </c>
      <c r="C50" s="54">
        <f t="shared" si="34"/>
        <v>321547248387</v>
      </c>
      <c r="D50" s="38">
        <v>18562154198</v>
      </c>
      <c r="E50" s="39">
        <v>302985094189</v>
      </c>
      <c r="F50" s="40">
        <f t="shared" si="0"/>
        <v>150908667807</v>
      </c>
      <c r="G50" s="41">
        <v>15752065126</v>
      </c>
      <c r="H50" s="42">
        <v>135156602681</v>
      </c>
      <c r="I50" s="40">
        <f t="shared" si="35"/>
        <v>170638580580</v>
      </c>
      <c r="J50" s="41">
        <v>2810089072</v>
      </c>
      <c r="K50" s="42">
        <v>167828491508</v>
      </c>
      <c r="L50" s="40">
        <f t="shared" si="36"/>
        <v>9954061050</v>
      </c>
      <c r="M50" s="41">
        <v>1080786810</v>
      </c>
      <c r="N50" s="42">
        <v>8873274240</v>
      </c>
      <c r="O50" s="40">
        <f t="shared" si="37"/>
        <v>160684519530</v>
      </c>
      <c r="P50" s="41">
        <v>1729302262</v>
      </c>
      <c r="Q50" s="42">
        <v>158955217268</v>
      </c>
      <c r="R50" s="40">
        <f t="shared" si="38"/>
        <v>1047582235</v>
      </c>
      <c r="S50" s="41">
        <v>452087727</v>
      </c>
      <c r="T50" s="42">
        <v>595494508</v>
      </c>
      <c r="U50" s="40">
        <f t="shared" si="39"/>
        <v>18027520</v>
      </c>
      <c r="V50" s="41">
        <v>18027520</v>
      </c>
      <c r="W50" s="43">
        <v>0</v>
      </c>
      <c r="X50" s="40">
        <f t="shared" si="40"/>
        <v>169572970825</v>
      </c>
      <c r="Y50" s="41">
        <v>2339973825</v>
      </c>
      <c r="Z50" s="42">
        <v>167232997000</v>
      </c>
      <c r="AA50" s="44">
        <f t="shared" si="41"/>
        <v>0</v>
      </c>
      <c r="AB50" s="45">
        <v>0</v>
      </c>
      <c r="AC50" s="43">
        <v>0</v>
      </c>
      <c r="AD50" s="73">
        <f t="shared" si="42"/>
        <v>433113384</v>
      </c>
      <c r="AE50" s="75">
        <v>35550585</v>
      </c>
      <c r="AF50" s="76">
        <v>397562799</v>
      </c>
      <c r="AG50" s="40">
        <f t="shared" si="43"/>
        <v>2044593813</v>
      </c>
      <c r="AH50" s="41">
        <v>1127099363</v>
      </c>
      <c r="AI50" s="42">
        <v>917494450</v>
      </c>
      <c r="AJ50" s="46"/>
      <c r="AK50" s="55">
        <f t="shared" si="69"/>
        <v>0</v>
      </c>
      <c r="AL50" s="56">
        <v>0</v>
      </c>
      <c r="AM50" s="57">
        <v>0</v>
      </c>
      <c r="AN50" s="46"/>
      <c r="AO50" s="54">
        <f t="shared" si="45"/>
        <v>5318842572.0799999</v>
      </c>
      <c r="AP50" s="38">
        <v>4743256236.5100002</v>
      </c>
      <c r="AQ50" s="39">
        <v>575586335.56999993</v>
      </c>
      <c r="AR50" s="40">
        <f t="shared" si="46"/>
        <v>4142624524.9400001</v>
      </c>
      <c r="AS50" s="41">
        <v>3787047146.3699999</v>
      </c>
      <c r="AT50" s="42">
        <v>355577378.56999999</v>
      </c>
      <c r="AU50" s="40">
        <f t="shared" si="47"/>
        <v>1176218047.1399999</v>
      </c>
      <c r="AV50" s="41">
        <v>956209090.13999999</v>
      </c>
      <c r="AW50" s="42">
        <v>220008957</v>
      </c>
      <c r="AX50" s="44">
        <f t="shared" si="48"/>
        <v>0</v>
      </c>
      <c r="AY50" s="45">
        <v>0</v>
      </c>
      <c r="AZ50" s="43">
        <v>0</v>
      </c>
      <c r="BA50" s="44">
        <f t="shared" si="49"/>
        <v>0</v>
      </c>
      <c r="BB50" s="45">
        <v>0</v>
      </c>
      <c r="BC50" s="43">
        <v>0</v>
      </c>
      <c r="BD50" s="44">
        <f t="shared" si="50"/>
        <v>0</v>
      </c>
      <c r="BE50" s="45">
        <v>0</v>
      </c>
      <c r="BF50" s="43">
        <v>0</v>
      </c>
      <c r="BG50" s="73">
        <f t="shared" si="68"/>
        <v>4522737537.8299999</v>
      </c>
      <c r="BH50" s="41">
        <v>4121279746.0499997</v>
      </c>
      <c r="BI50" s="42">
        <v>401457791.77999997</v>
      </c>
      <c r="BJ50" s="40">
        <f t="shared" si="66"/>
        <v>2611399700.0999999</v>
      </c>
      <c r="BK50" s="41">
        <v>2333169581.1599998</v>
      </c>
      <c r="BL50" s="42">
        <v>278230118.94</v>
      </c>
      <c r="BM50" s="40">
        <f t="shared" si="1"/>
        <v>1911337837.7299998</v>
      </c>
      <c r="BN50" s="41">
        <v>1788110164.8899999</v>
      </c>
      <c r="BO50" s="42">
        <v>123227672.84</v>
      </c>
      <c r="BP50" s="44">
        <f t="shared" si="53"/>
        <v>0</v>
      </c>
      <c r="BQ50" s="45">
        <v>0</v>
      </c>
      <c r="BR50" s="43">
        <v>0</v>
      </c>
      <c r="BS50" s="40">
        <f t="shared" si="54"/>
        <v>796105034.25999999</v>
      </c>
      <c r="BT50" s="41">
        <v>621976490.47000003</v>
      </c>
      <c r="BU50" s="42">
        <v>174128543.78999999</v>
      </c>
      <c r="BV50" s="40">
        <f t="shared" si="55"/>
        <v>3785724</v>
      </c>
      <c r="BW50" s="41">
        <v>2595817</v>
      </c>
      <c r="BX50" s="42">
        <v>1189907</v>
      </c>
      <c r="BY50" s="40">
        <f t="shared" si="56"/>
        <v>4094878026</v>
      </c>
      <c r="BZ50" s="41">
        <v>3847589654</v>
      </c>
      <c r="CA50" s="42">
        <v>247288372</v>
      </c>
      <c r="CB50" s="40">
        <f t="shared" si="57"/>
        <v>1223964547</v>
      </c>
      <c r="CC50" s="41">
        <v>895666583</v>
      </c>
      <c r="CD50" s="42">
        <v>328297964</v>
      </c>
      <c r="CE50" s="50"/>
      <c r="CF50" s="55">
        <f t="shared" si="58"/>
        <v>0</v>
      </c>
      <c r="CG50" s="56">
        <v>0</v>
      </c>
      <c r="CH50" s="57">
        <v>0</v>
      </c>
      <c r="CI50" s="50"/>
      <c r="CJ50" s="55">
        <f t="shared" si="59"/>
        <v>0</v>
      </c>
      <c r="CK50" s="56">
        <v>0</v>
      </c>
      <c r="CL50" s="57">
        <v>0</v>
      </c>
      <c r="CM50" s="50"/>
      <c r="CN50" s="55">
        <f t="shared" si="60"/>
        <v>0</v>
      </c>
      <c r="CO50" s="56">
        <v>0</v>
      </c>
      <c r="CP50" s="57">
        <v>0</v>
      </c>
      <c r="CQ50" s="50"/>
      <c r="CR50" s="54">
        <f t="shared" si="61"/>
        <v>326866090959.08002</v>
      </c>
      <c r="CS50" s="38">
        <f t="shared" si="67"/>
        <v>23305410434.510002</v>
      </c>
      <c r="CT50" s="39">
        <f t="shared" si="67"/>
        <v>303560680524.57001</v>
      </c>
      <c r="CU50" s="46"/>
      <c r="CV50" s="40">
        <f t="shared" si="62"/>
        <v>127107225.90000001</v>
      </c>
      <c r="CW50" s="41">
        <v>98944904.799999997</v>
      </c>
      <c r="CX50" s="42">
        <v>28162321.100000001</v>
      </c>
      <c r="CY50" s="40">
        <f t="shared" si="63"/>
        <v>392250560</v>
      </c>
      <c r="CZ50" s="41">
        <v>290639449</v>
      </c>
      <c r="DA50" s="42">
        <v>101611111</v>
      </c>
      <c r="DB50" s="40">
        <f t="shared" si="64"/>
        <v>876403148878</v>
      </c>
      <c r="DC50" s="45">
        <v>0</v>
      </c>
      <c r="DD50" s="52">
        <v>876403148878</v>
      </c>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row>
    <row r="51" spans="1:163" s="53" customFormat="1" ht="13.2" x14ac:dyDescent="0.25">
      <c r="A51" s="34"/>
      <c r="B51" s="33" t="s">
        <v>20</v>
      </c>
      <c r="C51" s="54">
        <f t="shared" si="34"/>
        <v>340467167820</v>
      </c>
      <c r="D51" s="38">
        <v>20321799240</v>
      </c>
      <c r="E51" s="39">
        <v>320145368580</v>
      </c>
      <c r="F51" s="40">
        <f t="shared" si="0"/>
        <v>175238012104</v>
      </c>
      <c r="G51" s="41">
        <v>16410179792</v>
      </c>
      <c r="H51" s="42">
        <v>158827832312</v>
      </c>
      <c r="I51" s="40">
        <f t="shared" si="35"/>
        <v>165229155716</v>
      </c>
      <c r="J51" s="41">
        <v>3911619448</v>
      </c>
      <c r="K51" s="42">
        <v>161317536268</v>
      </c>
      <c r="L51" s="40">
        <f t="shared" si="36"/>
        <v>12132123997</v>
      </c>
      <c r="M51" s="41">
        <v>2041247875</v>
      </c>
      <c r="N51" s="42">
        <v>10090876122</v>
      </c>
      <c r="O51" s="40">
        <f t="shared" si="37"/>
        <v>153097031719</v>
      </c>
      <c r="P51" s="41">
        <v>1870371573</v>
      </c>
      <c r="Q51" s="42">
        <v>151226660146</v>
      </c>
      <c r="R51" s="40">
        <f t="shared" si="38"/>
        <v>1207518954</v>
      </c>
      <c r="S51" s="41">
        <v>578021871</v>
      </c>
      <c r="T51" s="42">
        <v>629497083</v>
      </c>
      <c r="U51" s="40">
        <f t="shared" si="39"/>
        <v>19378935</v>
      </c>
      <c r="V51" s="41">
        <v>19378935</v>
      </c>
      <c r="W51" s="43">
        <v>0</v>
      </c>
      <c r="X51" s="40">
        <f t="shared" si="40"/>
        <v>164002257827</v>
      </c>
      <c r="Y51" s="41">
        <v>3314218642</v>
      </c>
      <c r="Z51" s="42">
        <v>160688039185</v>
      </c>
      <c r="AA51" s="44">
        <f t="shared" si="41"/>
        <v>0</v>
      </c>
      <c r="AB51" s="45">
        <v>0</v>
      </c>
      <c r="AC51" s="43">
        <v>0</v>
      </c>
      <c r="AD51" s="40">
        <f t="shared" si="42"/>
        <v>272857380</v>
      </c>
      <c r="AE51" s="41">
        <v>24831266</v>
      </c>
      <c r="AF51" s="42">
        <v>248026114</v>
      </c>
      <c r="AG51" s="40">
        <f t="shared" si="43"/>
        <v>1925173890</v>
      </c>
      <c r="AH51" s="41">
        <v>1332667067</v>
      </c>
      <c r="AI51" s="42">
        <v>592506823</v>
      </c>
      <c r="AJ51" s="46"/>
      <c r="AK51" s="55">
        <f t="shared" si="69"/>
        <v>0</v>
      </c>
      <c r="AL51" s="56">
        <v>0</v>
      </c>
      <c r="AM51" s="57">
        <v>0</v>
      </c>
      <c r="AN51" s="46"/>
      <c r="AO51" s="54">
        <f t="shared" si="45"/>
        <v>5982156930.3900003</v>
      </c>
      <c r="AP51" s="38">
        <v>5373241227.5900002</v>
      </c>
      <c r="AQ51" s="39">
        <v>608915702.79999995</v>
      </c>
      <c r="AR51" s="40">
        <f t="shared" si="46"/>
        <v>4658884279.6400003</v>
      </c>
      <c r="AS51" s="41">
        <v>4284321715.8400002</v>
      </c>
      <c r="AT51" s="42">
        <v>374562563.80000001</v>
      </c>
      <c r="AU51" s="40">
        <f t="shared" si="47"/>
        <v>1323272650.75</v>
      </c>
      <c r="AV51" s="41">
        <v>1088919511.75</v>
      </c>
      <c r="AW51" s="42">
        <v>234353139</v>
      </c>
      <c r="AX51" s="44">
        <f t="shared" si="48"/>
        <v>0</v>
      </c>
      <c r="AY51" s="45">
        <v>0</v>
      </c>
      <c r="AZ51" s="43">
        <v>0</v>
      </c>
      <c r="BA51" s="44">
        <f t="shared" si="49"/>
        <v>0</v>
      </c>
      <c r="BB51" s="45">
        <v>0</v>
      </c>
      <c r="BC51" s="43">
        <v>0</v>
      </c>
      <c r="BD51" s="44">
        <f t="shared" si="50"/>
        <v>0</v>
      </c>
      <c r="BE51" s="45">
        <v>0</v>
      </c>
      <c r="BF51" s="43">
        <v>0</v>
      </c>
      <c r="BG51" s="40">
        <f t="shared" si="68"/>
        <v>5129264235.54</v>
      </c>
      <c r="BH51" s="41">
        <v>4701652198.0799999</v>
      </c>
      <c r="BI51" s="42">
        <v>427612037.45999998</v>
      </c>
      <c r="BJ51" s="40">
        <f t="shared" si="66"/>
        <v>2814066502.5900002</v>
      </c>
      <c r="BK51" s="41">
        <v>2524881664.9200001</v>
      </c>
      <c r="BL51" s="42">
        <v>289184837.67000002</v>
      </c>
      <c r="BM51" s="40">
        <f t="shared" si="1"/>
        <v>2315197732.9499998</v>
      </c>
      <c r="BN51" s="41">
        <v>2176770533.1599998</v>
      </c>
      <c r="BO51" s="42">
        <v>138427199.78999999</v>
      </c>
      <c r="BP51" s="44">
        <f t="shared" si="53"/>
        <v>0</v>
      </c>
      <c r="BQ51" s="45">
        <v>0</v>
      </c>
      <c r="BR51" s="43">
        <v>0</v>
      </c>
      <c r="BS51" s="40">
        <f>BT51+BU51</f>
        <v>852892694.85000002</v>
      </c>
      <c r="BT51" s="41">
        <v>671589029.50999999</v>
      </c>
      <c r="BU51" s="42">
        <v>181303665.34</v>
      </c>
      <c r="BV51" s="40">
        <f t="shared" si="55"/>
        <v>4158292</v>
      </c>
      <c r="BW51" s="41">
        <v>2860632</v>
      </c>
      <c r="BX51" s="42">
        <v>1297660</v>
      </c>
      <c r="BY51" s="40">
        <f t="shared" si="56"/>
        <v>4620834436.1700001</v>
      </c>
      <c r="BZ51" s="41">
        <v>4380095187.4300003</v>
      </c>
      <c r="CA51" s="42">
        <v>240739248.74000001</v>
      </c>
      <c r="CB51" s="40">
        <f t="shared" si="57"/>
        <v>1361322494.22</v>
      </c>
      <c r="CC51" s="41">
        <v>993146040.15999997</v>
      </c>
      <c r="CD51" s="42">
        <v>368176454.06</v>
      </c>
      <c r="CE51" s="50"/>
      <c r="CF51" s="55">
        <f t="shared" si="58"/>
        <v>0</v>
      </c>
      <c r="CG51" s="56">
        <v>0</v>
      </c>
      <c r="CH51" s="57">
        <v>0</v>
      </c>
      <c r="CI51" s="51"/>
      <c r="CJ51" s="55">
        <f t="shared" si="59"/>
        <v>0</v>
      </c>
      <c r="CK51" s="56">
        <v>0</v>
      </c>
      <c r="CL51" s="57">
        <v>0</v>
      </c>
      <c r="CM51" s="50"/>
      <c r="CN51" s="55">
        <f t="shared" si="60"/>
        <v>0</v>
      </c>
      <c r="CO51" s="56">
        <v>0</v>
      </c>
      <c r="CP51" s="57">
        <v>0</v>
      </c>
      <c r="CQ51" s="50"/>
      <c r="CR51" s="54">
        <f t="shared" si="61"/>
        <v>346449324750.39001</v>
      </c>
      <c r="CS51" s="38">
        <f t="shared" si="67"/>
        <v>25695040467.59</v>
      </c>
      <c r="CT51" s="39">
        <f t="shared" si="67"/>
        <v>320754284282.79999</v>
      </c>
      <c r="CU51" s="46"/>
      <c r="CV51" s="40">
        <f t="shared" si="62"/>
        <v>139669906.39999998</v>
      </c>
      <c r="CW51" s="41">
        <v>101788756.45999999</v>
      </c>
      <c r="CX51" s="42">
        <v>37881149.939999998</v>
      </c>
      <c r="CY51" s="40">
        <f t="shared" si="63"/>
        <v>402123344</v>
      </c>
      <c r="CZ51" s="41">
        <v>298434133</v>
      </c>
      <c r="DA51" s="42">
        <v>103689211</v>
      </c>
      <c r="DB51" s="40">
        <f t="shared" si="64"/>
        <v>955147925392.5</v>
      </c>
      <c r="DC51" s="45">
        <v>0</v>
      </c>
      <c r="DD51" s="52">
        <v>955147925392.5</v>
      </c>
    </row>
    <row r="52" spans="1:163" s="53" customFormat="1" ht="13.2" x14ac:dyDescent="0.25">
      <c r="A52" s="34"/>
      <c r="B52" s="33" t="s">
        <v>60</v>
      </c>
      <c r="C52" s="54">
        <f t="shared" si="34"/>
        <v>351096752675</v>
      </c>
      <c r="D52" s="38">
        <v>19739990353</v>
      </c>
      <c r="E52" s="39">
        <v>331356762322</v>
      </c>
      <c r="F52" s="40">
        <f t="shared" si="0"/>
        <v>181398505187</v>
      </c>
      <c r="G52" s="41">
        <v>17742487259</v>
      </c>
      <c r="H52" s="42">
        <v>163656017928</v>
      </c>
      <c r="I52" s="40">
        <f t="shared" si="35"/>
        <v>169698247488</v>
      </c>
      <c r="J52" s="41">
        <v>1997503094</v>
      </c>
      <c r="K52" s="42">
        <v>167700744394</v>
      </c>
      <c r="L52" s="40">
        <f t="shared" si="36"/>
        <v>8303794602</v>
      </c>
      <c r="M52" s="41">
        <v>230906967</v>
      </c>
      <c r="N52" s="42">
        <v>8072887635</v>
      </c>
      <c r="O52" s="40">
        <f t="shared" si="37"/>
        <v>161394452886</v>
      </c>
      <c r="P52" s="41">
        <v>1766596127</v>
      </c>
      <c r="Q52" s="42">
        <v>159627856759</v>
      </c>
      <c r="R52" s="40">
        <f t="shared" si="38"/>
        <v>1177927133</v>
      </c>
      <c r="S52" s="41">
        <v>512006726</v>
      </c>
      <c r="T52" s="42">
        <v>665920407</v>
      </c>
      <c r="U52" s="40">
        <f t="shared" si="39"/>
        <v>18686135</v>
      </c>
      <c r="V52" s="41">
        <v>18686135</v>
      </c>
      <c r="W52" s="43">
        <v>0</v>
      </c>
      <c r="X52" s="40">
        <f t="shared" si="40"/>
        <v>168501634220</v>
      </c>
      <c r="Y52" s="41">
        <v>1466810233</v>
      </c>
      <c r="Z52" s="42">
        <v>167034823987</v>
      </c>
      <c r="AA52" s="44">
        <f t="shared" si="41"/>
        <v>0</v>
      </c>
      <c r="AB52" s="45">
        <v>0</v>
      </c>
      <c r="AC52" s="43">
        <v>0</v>
      </c>
      <c r="AD52" s="40">
        <f t="shared" si="42"/>
        <v>370142531</v>
      </c>
      <c r="AE52" s="41">
        <v>29212735</v>
      </c>
      <c r="AF52" s="42">
        <v>340929796</v>
      </c>
      <c r="AG52" s="40">
        <f t="shared" si="43"/>
        <v>1758511127</v>
      </c>
      <c r="AH52" s="41">
        <v>1170625691</v>
      </c>
      <c r="AI52" s="42">
        <v>587885436</v>
      </c>
      <c r="AJ52" s="46"/>
      <c r="AK52" s="55">
        <f t="shared" si="69"/>
        <v>0</v>
      </c>
      <c r="AL52" s="56">
        <v>0</v>
      </c>
      <c r="AM52" s="57">
        <v>0</v>
      </c>
      <c r="AN52" s="46"/>
      <c r="AO52" s="54">
        <f t="shared" si="45"/>
        <v>6006180602.6900005</v>
      </c>
      <c r="AP52" s="38">
        <v>5402356845.9200001</v>
      </c>
      <c r="AQ52" s="39">
        <v>603823756.76999998</v>
      </c>
      <c r="AR52" s="40">
        <f t="shared" si="46"/>
        <v>4660849843</v>
      </c>
      <c r="AS52" s="41">
        <v>4294026220.23</v>
      </c>
      <c r="AT52" s="42">
        <v>366823622.76999998</v>
      </c>
      <c r="AU52" s="40">
        <f t="shared" si="47"/>
        <v>1345330759.6900001</v>
      </c>
      <c r="AV52" s="41">
        <v>1108330625.6900001</v>
      </c>
      <c r="AW52" s="42">
        <v>237000134</v>
      </c>
      <c r="AX52" s="44">
        <f t="shared" si="48"/>
        <v>0</v>
      </c>
      <c r="AY52" s="45">
        <v>0</v>
      </c>
      <c r="AZ52" s="43">
        <v>0</v>
      </c>
      <c r="BA52" s="44">
        <f t="shared" si="49"/>
        <v>0</v>
      </c>
      <c r="BB52" s="45">
        <v>0</v>
      </c>
      <c r="BC52" s="43">
        <v>0</v>
      </c>
      <c r="BD52" s="44">
        <f>BE52+BF52</f>
        <v>0</v>
      </c>
      <c r="BE52" s="45">
        <v>0</v>
      </c>
      <c r="BF52" s="43">
        <v>0</v>
      </c>
      <c r="BG52" s="40">
        <f t="shared" si="68"/>
        <v>5179149180.6400003</v>
      </c>
      <c r="BH52" s="41">
        <v>4739425810.6700001</v>
      </c>
      <c r="BI52" s="42">
        <v>439723369.97000003</v>
      </c>
      <c r="BJ52" s="40">
        <f t="shared" si="66"/>
        <v>2810560978.52</v>
      </c>
      <c r="BK52" s="41">
        <v>2509738134.5</v>
      </c>
      <c r="BL52" s="42">
        <v>300822844.01999998</v>
      </c>
      <c r="BM52" s="40">
        <f t="shared" si="1"/>
        <v>2368588202.1199999</v>
      </c>
      <c r="BN52" s="41">
        <v>2229687676.1700001</v>
      </c>
      <c r="BO52" s="42">
        <v>138900525.94999999</v>
      </c>
      <c r="BP52" s="44">
        <f t="shared" si="53"/>
        <v>0</v>
      </c>
      <c r="BQ52" s="45">
        <v>0</v>
      </c>
      <c r="BR52" s="43">
        <v>0</v>
      </c>
      <c r="BS52" s="40">
        <f t="shared" ref="BS52:BS62" si="70">BT52+BU52</f>
        <v>827031420.06999993</v>
      </c>
      <c r="BT52" s="41">
        <v>662931033.26999998</v>
      </c>
      <c r="BU52" s="42">
        <v>164100386.80000001</v>
      </c>
      <c r="BV52" s="40">
        <f t="shared" si="55"/>
        <v>4112629.44</v>
      </c>
      <c r="BW52" s="41">
        <v>2681685.44</v>
      </c>
      <c r="BX52" s="42">
        <v>1430944</v>
      </c>
      <c r="BY52" s="40">
        <f t="shared" si="56"/>
        <v>4640489707.2300005</v>
      </c>
      <c r="BZ52" s="41">
        <v>4389355162.6700001</v>
      </c>
      <c r="CA52" s="42">
        <v>251134544.56</v>
      </c>
      <c r="CB52" s="40">
        <f t="shared" si="57"/>
        <v>1365690895.46</v>
      </c>
      <c r="CC52" s="41">
        <v>1013001683.25</v>
      </c>
      <c r="CD52" s="42">
        <v>352689212.20999998</v>
      </c>
      <c r="CE52" s="50"/>
      <c r="CF52" s="55">
        <f t="shared" si="58"/>
        <v>0</v>
      </c>
      <c r="CG52" s="56">
        <v>0</v>
      </c>
      <c r="CH52" s="57">
        <v>0</v>
      </c>
      <c r="CI52" s="51"/>
      <c r="CJ52" s="55">
        <f t="shared" si="59"/>
        <v>0</v>
      </c>
      <c r="CK52" s="56">
        <v>0</v>
      </c>
      <c r="CL52" s="57">
        <v>0</v>
      </c>
      <c r="CM52" s="50"/>
      <c r="CN52" s="55">
        <f t="shared" si="60"/>
        <v>0</v>
      </c>
      <c r="CO52" s="56">
        <v>0</v>
      </c>
      <c r="CP52" s="57">
        <v>0</v>
      </c>
      <c r="CQ52" s="50"/>
      <c r="CR52" s="54">
        <f t="shared" si="61"/>
        <v>357102933277.69</v>
      </c>
      <c r="CS52" s="38">
        <f t="shared" si="67"/>
        <v>25142347198.919998</v>
      </c>
      <c r="CT52" s="39">
        <f t="shared" si="67"/>
        <v>331960586078.77002</v>
      </c>
      <c r="CU52" s="46"/>
      <c r="CV52" s="40">
        <f t="shared" si="62"/>
        <v>693668199.01999998</v>
      </c>
      <c r="CW52" s="41">
        <v>100190787.36</v>
      </c>
      <c r="CX52" s="42">
        <v>593477411.65999997</v>
      </c>
      <c r="CY52" s="40">
        <f t="shared" si="63"/>
        <v>448310369</v>
      </c>
      <c r="CZ52" s="41">
        <v>337090061</v>
      </c>
      <c r="DA52" s="42">
        <v>111220308</v>
      </c>
      <c r="DB52" s="40">
        <f t="shared" si="64"/>
        <v>1012532323807.51</v>
      </c>
      <c r="DC52" s="45">
        <v>0</v>
      </c>
      <c r="DD52" s="52">
        <v>1012532323807.51</v>
      </c>
    </row>
    <row r="53" spans="1:163" s="53" customFormat="1" ht="13.2" x14ac:dyDescent="0.25">
      <c r="A53" s="34"/>
      <c r="B53" s="33" t="s">
        <v>21</v>
      </c>
      <c r="C53" s="54">
        <f>D53+E53</f>
        <v>313729666684</v>
      </c>
      <c r="D53" s="38">
        <v>18160351055</v>
      </c>
      <c r="E53" s="39">
        <v>295569315629</v>
      </c>
      <c r="F53" s="40">
        <f t="shared" si="0"/>
        <v>158800059597</v>
      </c>
      <c r="G53" s="41">
        <v>15284101032</v>
      </c>
      <c r="H53" s="42">
        <v>143515958565</v>
      </c>
      <c r="I53" s="40">
        <f t="shared" si="35"/>
        <v>154929607087</v>
      </c>
      <c r="J53" s="41">
        <v>2876250023</v>
      </c>
      <c r="K53" s="42">
        <v>152053357064</v>
      </c>
      <c r="L53" s="40">
        <f t="shared" si="36"/>
        <v>10124477935</v>
      </c>
      <c r="M53" s="41">
        <v>1145393580</v>
      </c>
      <c r="N53" s="42">
        <v>8979084355</v>
      </c>
      <c r="O53" s="40">
        <f t="shared" si="37"/>
        <v>144805129152</v>
      </c>
      <c r="P53" s="41">
        <v>1730856443</v>
      </c>
      <c r="Q53" s="42">
        <v>143074272709</v>
      </c>
      <c r="R53" s="40">
        <f t="shared" si="38"/>
        <v>1111796036</v>
      </c>
      <c r="S53" s="41">
        <v>491620052</v>
      </c>
      <c r="T53" s="42">
        <v>620175984</v>
      </c>
      <c r="U53" s="40">
        <f t="shared" si="39"/>
        <v>19340434</v>
      </c>
      <c r="V53" s="41">
        <v>19340434</v>
      </c>
      <c r="W53" s="43">
        <v>0</v>
      </c>
      <c r="X53" s="40">
        <f t="shared" si="40"/>
        <v>153798470617</v>
      </c>
      <c r="Y53" s="41">
        <v>2365289537</v>
      </c>
      <c r="Z53" s="42">
        <v>151433181080</v>
      </c>
      <c r="AA53" s="44">
        <f t="shared" si="41"/>
        <v>0</v>
      </c>
      <c r="AB53" s="45">
        <v>0</v>
      </c>
      <c r="AC53" s="43">
        <v>0</v>
      </c>
      <c r="AD53" s="40">
        <f t="shared" si="42"/>
        <v>425121447</v>
      </c>
      <c r="AE53" s="41">
        <v>29848003</v>
      </c>
      <c r="AF53" s="42">
        <v>395273444</v>
      </c>
      <c r="AG53" s="40">
        <f t="shared" si="43"/>
        <v>1619015141</v>
      </c>
      <c r="AH53" s="41">
        <v>1160743018</v>
      </c>
      <c r="AI53" s="42">
        <v>458272123</v>
      </c>
      <c r="AJ53" s="46"/>
      <c r="AK53" s="55">
        <f t="shared" si="69"/>
        <v>0</v>
      </c>
      <c r="AL53" s="56">
        <v>0</v>
      </c>
      <c r="AM53" s="57">
        <v>0</v>
      </c>
      <c r="AN53" s="46"/>
      <c r="AO53" s="54">
        <f t="shared" si="45"/>
        <v>5995353904.1100006</v>
      </c>
      <c r="AP53" s="38">
        <v>5403376464.6000004</v>
      </c>
      <c r="AQ53" s="39">
        <v>591977439.50999999</v>
      </c>
      <c r="AR53" s="40">
        <f t="shared" si="46"/>
        <v>4692865909.8699999</v>
      </c>
      <c r="AS53" s="41">
        <v>4328664484.3599997</v>
      </c>
      <c r="AT53" s="42">
        <v>364201425.50999999</v>
      </c>
      <c r="AU53" s="40">
        <f t="shared" si="47"/>
        <v>1302487994.24</v>
      </c>
      <c r="AV53" s="41">
        <v>1074711980.24</v>
      </c>
      <c r="AW53" s="42">
        <v>227776014</v>
      </c>
      <c r="AX53" s="44">
        <f t="shared" si="48"/>
        <v>0</v>
      </c>
      <c r="AY53" s="45">
        <v>0</v>
      </c>
      <c r="AZ53" s="43">
        <v>0</v>
      </c>
      <c r="BA53" s="44">
        <f t="shared" si="49"/>
        <v>0</v>
      </c>
      <c r="BB53" s="45">
        <v>0</v>
      </c>
      <c r="BC53" s="43">
        <v>0</v>
      </c>
      <c r="BD53" s="44">
        <f t="shared" ref="BD53:BD63" si="71">BE53+BF53</f>
        <v>0</v>
      </c>
      <c r="BE53" s="45">
        <v>0</v>
      </c>
      <c r="BF53" s="43">
        <v>0</v>
      </c>
      <c r="BG53" s="40">
        <f t="shared" si="68"/>
        <v>5171692933.5500002</v>
      </c>
      <c r="BH53" s="41">
        <v>4759108087.6000004</v>
      </c>
      <c r="BI53" s="42">
        <v>412584845.94999999</v>
      </c>
      <c r="BJ53" s="40">
        <f t="shared" si="66"/>
        <v>2792111849.3800001</v>
      </c>
      <c r="BK53" s="41">
        <v>2513163468.7800002</v>
      </c>
      <c r="BL53" s="42">
        <v>278948380.60000002</v>
      </c>
      <c r="BM53" s="40">
        <f t="shared" si="1"/>
        <v>2379581084.1700001</v>
      </c>
      <c r="BN53" s="41">
        <v>2245944618.8200002</v>
      </c>
      <c r="BO53" s="42">
        <v>133636465.34999999</v>
      </c>
      <c r="BP53" s="44">
        <f t="shared" si="53"/>
        <v>0</v>
      </c>
      <c r="BQ53" s="45">
        <v>0</v>
      </c>
      <c r="BR53" s="43">
        <v>0</v>
      </c>
      <c r="BS53" s="40">
        <f t="shared" si="70"/>
        <v>823660966.56999993</v>
      </c>
      <c r="BT53" s="41">
        <v>644268375.00999999</v>
      </c>
      <c r="BU53" s="42">
        <v>179392591.56</v>
      </c>
      <c r="BV53" s="40">
        <f t="shared" si="55"/>
        <v>3378907</v>
      </c>
      <c r="BW53" s="41">
        <v>2669981</v>
      </c>
      <c r="BX53" s="42">
        <v>708926</v>
      </c>
      <c r="BY53" s="40">
        <f t="shared" si="56"/>
        <v>4626633394.2200003</v>
      </c>
      <c r="BZ53" s="41">
        <v>4395613133.0500002</v>
      </c>
      <c r="CA53" s="42">
        <v>231020261.16999999</v>
      </c>
      <c r="CB53" s="40">
        <f t="shared" si="57"/>
        <v>1368720509.8899999</v>
      </c>
      <c r="CC53" s="41">
        <v>1007763331.55</v>
      </c>
      <c r="CD53" s="42">
        <v>360957178.33999997</v>
      </c>
      <c r="CE53" s="50"/>
      <c r="CF53" s="55">
        <f t="shared" si="58"/>
        <v>0</v>
      </c>
      <c r="CG53" s="56">
        <v>0</v>
      </c>
      <c r="CH53" s="57">
        <v>0</v>
      </c>
      <c r="CI53" s="51"/>
      <c r="CJ53" s="55">
        <f t="shared" si="59"/>
        <v>0</v>
      </c>
      <c r="CK53" s="56">
        <v>0</v>
      </c>
      <c r="CL53" s="57">
        <v>0</v>
      </c>
      <c r="CM53" s="50"/>
      <c r="CN53" s="55">
        <f t="shared" si="60"/>
        <v>0</v>
      </c>
      <c r="CO53" s="56">
        <v>0</v>
      </c>
      <c r="CP53" s="57">
        <v>0</v>
      </c>
      <c r="CQ53" s="50"/>
      <c r="CR53" s="54">
        <f t="shared" si="61"/>
        <v>319725020588.10999</v>
      </c>
      <c r="CS53" s="38">
        <f t="shared" si="67"/>
        <v>23563727519.599998</v>
      </c>
      <c r="CT53" s="39">
        <f t="shared" si="67"/>
        <v>296161293068.51001</v>
      </c>
      <c r="CU53" s="46"/>
      <c r="CV53" s="40">
        <f t="shared" si="62"/>
        <v>129657346.24000001</v>
      </c>
      <c r="CW53" s="41">
        <v>101076827.51000001</v>
      </c>
      <c r="CX53" s="42">
        <v>28580518.73</v>
      </c>
      <c r="CY53" s="40">
        <f t="shared" si="63"/>
        <v>404611977</v>
      </c>
      <c r="CZ53" s="41">
        <v>300087801</v>
      </c>
      <c r="DA53" s="42">
        <v>104524176</v>
      </c>
      <c r="DB53" s="40">
        <f t="shared" si="64"/>
        <v>1034353032368.5601</v>
      </c>
      <c r="DC53" s="45">
        <v>0</v>
      </c>
      <c r="DD53" s="52">
        <v>1034353032368.5601</v>
      </c>
    </row>
    <row r="54" spans="1:163" s="53" customFormat="1" ht="13.2" x14ac:dyDescent="0.25">
      <c r="A54" s="34"/>
      <c r="B54" s="33" t="s">
        <v>22</v>
      </c>
      <c r="C54" s="54">
        <f t="shared" ref="C54:C64" si="72">D54+E54</f>
        <v>352359812287</v>
      </c>
      <c r="D54" s="38">
        <v>21508908812</v>
      </c>
      <c r="E54" s="39">
        <v>330850903475</v>
      </c>
      <c r="F54" s="40">
        <f t="shared" si="0"/>
        <v>173578245459</v>
      </c>
      <c r="G54" s="41">
        <v>18459539408</v>
      </c>
      <c r="H54" s="42">
        <v>155118706051</v>
      </c>
      <c r="I54" s="40">
        <f t="shared" si="35"/>
        <v>178781566828</v>
      </c>
      <c r="J54" s="41">
        <v>3049369404</v>
      </c>
      <c r="K54" s="42">
        <v>175732197424</v>
      </c>
      <c r="L54" s="40">
        <f t="shared" si="36"/>
        <v>10124182537</v>
      </c>
      <c r="M54" s="41">
        <v>1119018898</v>
      </c>
      <c r="N54" s="42">
        <v>9005163639</v>
      </c>
      <c r="O54" s="40">
        <f t="shared" si="37"/>
        <v>168657384291</v>
      </c>
      <c r="P54" s="41">
        <v>1930350506</v>
      </c>
      <c r="Q54" s="42">
        <v>166727033785</v>
      </c>
      <c r="R54" s="40">
        <f t="shared" si="38"/>
        <v>1346776900</v>
      </c>
      <c r="S54" s="41">
        <v>561039538</v>
      </c>
      <c r="T54" s="42">
        <v>785737362</v>
      </c>
      <c r="U54" s="40">
        <f t="shared" si="39"/>
        <v>19023201</v>
      </c>
      <c r="V54" s="41">
        <v>19023201</v>
      </c>
      <c r="W54" s="43">
        <v>0</v>
      </c>
      <c r="X54" s="40">
        <f t="shared" si="40"/>
        <v>177415766727</v>
      </c>
      <c r="Y54" s="41">
        <v>2469306665</v>
      </c>
      <c r="Z54" s="42">
        <v>174946460062</v>
      </c>
      <c r="AA54" s="44">
        <f t="shared" si="41"/>
        <v>0</v>
      </c>
      <c r="AB54" s="45">
        <v>0</v>
      </c>
      <c r="AC54" s="43">
        <v>0</v>
      </c>
      <c r="AD54" s="40">
        <f t="shared" si="42"/>
        <v>368325044</v>
      </c>
      <c r="AE54" s="41">
        <v>25017857</v>
      </c>
      <c r="AF54" s="42">
        <v>343307187</v>
      </c>
      <c r="AG54" s="40">
        <f t="shared" si="43"/>
        <v>1681633371</v>
      </c>
      <c r="AH54" s="41">
        <v>1309405290</v>
      </c>
      <c r="AI54" s="42">
        <v>372228081</v>
      </c>
      <c r="AJ54" s="46"/>
      <c r="AK54" s="55">
        <f t="shared" si="69"/>
        <v>0</v>
      </c>
      <c r="AL54" s="56">
        <v>0</v>
      </c>
      <c r="AM54" s="57">
        <v>0</v>
      </c>
      <c r="AN54" s="46"/>
      <c r="AO54" s="54">
        <f t="shared" si="45"/>
        <v>6605912005</v>
      </c>
      <c r="AP54" s="38">
        <v>5956420643</v>
      </c>
      <c r="AQ54" s="39">
        <v>649491362</v>
      </c>
      <c r="AR54" s="40">
        <f t="shared" si="46"/>
        <v>5196684784</v>
      </c>
      <c r="AS54" s="41">
        <v>4789286866</v>
      </c>
      <c r="AT54" s="42">
        <v>407397918</v>
      </c>
      <c r="AU54" s="40">
        <f t="shared" si="47"/>
        <v>1409227221</v>
      </c>
      <c r="AV54" s="41">
        <v>1167133777</v>
      </c>
      <c r="AW54" s="42">
        <v>242093444</v>
      </c>
      <c r="AX54" s="44">
        <f t="shared" si="48"/>
        <v>0</v>
      </c>
      <c r="AY54" s="45">
        <v>0</v>
      </c>
      <c r="AZ54" s="43">
        <v>0</v>
      </c>
      <c r="BA54" s="44">
        <f t="shared" si="49"/>
        <v>0</v>
      </c>
      <c r="BB54" s="45">
        <v>0</v>
      </c>
      <c r="BC54" s="43">
        <v>0</v>
      </c>
      <c r="BD54" s="44">
        <f t="shared" si="71"/>
        <v>0</v>
      </c>
      <c r="BE54" s="45">
        <v>0</v>
      </c>
      <c r="BF54" s="43">
        <v>0</v>
      </c>
      <c r="BG54" s="40">
        <f t="shared" si="68"/>
        <v>5700104051</v>
      </c>
      <c r="BH54" s="41">
        <v>5251000668</v>
      </c>
      <c r="BI54" s="42">
        <v>449103383</v>
      </c>
      <c r="BJ54" s="40">
        <f t="shared" si="66"/>
        <v>3000315704</v>
      </c>
      <c r="BK54" s="41">
        <v>2698259840</v>
      </c>
      <c r="BL54" s="42">
        <v>302055864</v>
      </c>
      <c r="BM54" s="40">
        <f t="shared" si="1"/>
        <v>2699788347</v>
      </c>
      <c r="BN54" s="41">
        <v>2552740828</v>
      </c>
      <c r="BO54" s="42">
        <v>147047519</v>
      </c>
      <c r="BP54" s="44">
        <f t="shared" si="53"/>
        <v>0</v>
      </c>
      <c r="BQ54" s="45">
        <v>0</v>
      </c>
      <c r="BR54" s="43">
        <v>0</v>
      </c>
      <c r="BS54" s="40">
        <f t="shared" si="70"/>
        <v>905807953</v>
      </c>
      <c r="BT54" s="41">
        <v>705419975</v>
      </c>
      <c r="BU54" s="42">
        <v>200387978</v>
      </c>
      <c r="BV54" s="40">
        <f t="shared" si="55"/>
        <v>3789810</v>
      </c>
      <c r="BW54" s="41">
        <v>3062162</v>
      </c>
      <c r="BX54" s="42">
        <v>727648</v>
      </c>
      <c r="BY54" s="40">
        <f t="shared" si="56"/>
        <v>5059167141.3500004</v>
      </c>
      <c r="BZ54" s="41">
        <v>4802689078.29</v>
      </c>
      <c r="CA54" s="42">
        <v>256478063.06</v>
      </c>
      <c r="CB54" s="40">
        <f t="shared" si="57"/>
        <v>1546744863</v>
      </c>
      <c r="CC54" s="41">
        <v>1153731564</v>
      </c>
      <c r="CD54" s="42">
        <v>393013299</v>
      </c>
      <c r="CE54" s="50"/>
      <c r="CF54" s="55">
        <f t="shared" si="58"/>
        <v>0</v>
      </c>
      <c r="CG54" s="56">
        <v>0</v>
      </c>
      <c r="CH54" s="57">
        <v>0</v>
      </c>
      <c r="CI54" s="51"/>
      <c r="CJ54" s="55">
        <f t="shared" si="59"/>
        <v>0</v>
      </c>
      <c r="CK54" s="56">
        <v>0</v>
      </c>
      <c r="CL54" s="57">
        <v>0</v>
      </c>
      <c r="CM54" s="50"/>
      <c r="CN54" s="55">
        <f t="shared" si="60"/>
        <v>0</v>
      </c>
      <c r="CO54" s="56">
        <v>0</v>
      </c>
      <c r="CP54" s="57">
        <v>0</v>
      </c>
      <c r="CQ54" s="50"/>
      <c r="CR54" s="54">
        <f t="shared" si="61"/>
        <v>358965724292</v>
      </c>
      <c r="CS54" s="38">
        <f t="shared" si="67"/>
        <v>27465329455</v>
      </c>
      <c r="CT54" s="39">
        <f t="shared" si="67"/>
        <v>331500394837</v>
      </c>
      <c r="CU54" s="46"/>
      <c r="CV54" s="40">
        <f t="shared" si="62"/>
        <v>136153695</v>
      </c>
      <c r="CW54" s="41">
        <v>114297321</v>
      </c>
      <c r="CX54" s="42">
        <v>21856374</v>
      </c>
      <c r="CY54" s="40">
        <f t="shared" si="63"/>
        <v>483485932</v>
      </c>
      <c r="CZ54" s="41">
        <v>355170706</v>
      </c>
      <c r="DA54" s="42">
        <v>128315226</v>
      </c>
      <c r="DB54" s="40">
        <f t="shared" si="64"/>
        <v>1092586467945</v>
      </c>
      <c r="DC54" s="45">
        <v>0</v>
      </c>
      <c r="DD54" s="52">
        <v>1092586467945</v>
      </c>
    </row>
    <row r="55" spans="1:163" s="53" customFormat="1" ht="13.2" x14ac:dyDescent="0.25">
      <c r="A55" s="34"/>
      <c r="B55" s="33" t="s">
        <v>23</v>
      </c>
      <c r="C55" s="54">
        <f t="shared" si="72"/>
        <v>292505597057</v>
      </c>
      <c r="D55" s="38">
        <v>18215670765</v>
      </c>
      <c r="E55" s="39">
        <v>274289926292</v>
      </c>
      <c r="F55" s="40">
        <f t="shared" si="0"/>
        <v>148815340873</v>
      </c>
      <c r="G55" s="41">
        <v>15391585060</v>
      </c>
      <c r="H55" s="42">
        <v>133423755813</v>
      </c>
      <c r="I55" s="40">
        <f t="shared" si="35"/>
        <v>143690256184</v>
      </c>
      <c r="J55" s="41">
        <v>2824085705</v>
      </c>
      <c r="K55" s="42">
        <v>140866170479</v>
      </c>
      <c r="L55" s="40">
        <f t="shared" si="36"/>
        <v>5913936170</v>
      </c>
      <c r="M55" s="41">
        <v>1136413365</v>
      </c>
      <c r="N55" s="42">
        <v>4777522805</v>
      </c>
      <c r="O55" s="40">
        <f t="shared" si="37"/>
        <v>137776320014</v>
      </c>
      <c r="P55" s="41">
        <v>1687672340</v>
      </c>
      <c r="Q55" s="42">
        <v>136088647674</v>
      </c>
      <c r="R55" s="40">
        <f t="shared" si="38"/>
        <v>1245467757</v>
      </c>
      <c r="S55" s="41">
        <v>511537485</v>
      </c>
      <c r="T55" s="42">
        <v>733930272</v>
      </c>
      <c r="U55" s="40">
        <f t="shared" si="39"/>
        <v>18087288</v>
      </c>
      <c r="V55" s="41">
        <v>18087288</v>
      </c>
      <c r="W55" s="43">
        <v>0</v>
      </c>
      <c r="X55" s="40">
        <f t="shared" si="40"/>
        <v>142426701139</v>
      </c>
      <c r="Y55" s="41">
        <v>2294460932</v>
      </c>
      <c r="Z55" s="42">
        <v>140132240207</v>
      </c>
      <c r="AA55" s="44">
        <f t="shared" si="41"/>
        <v>0</v>
      </c>
      <c r="AB55" s="45">
        <v>0</v>
      </c>
      <c r="AC55" s="43">
        <v>0</v>
      </c>
      <c r="AD55" s="40">
        <f t="shared" si="42"/>
        <v>417633482</v>
      </c>
      <c r="AE55" s="41">
        <v>29813773</v>
      </c>
      <c r="AF55" s="42">
        <v>387819709</v>
      </c>
      <c r="AG55" s="40">
        <f t="shared" si="43"/>
        <v>1580836146</v>
      </c>
      <c r="AH55" s="41">
        <v>1195424540</v>
      </c>
      <c r="AI55" s="42">
        <v>385411606</v>
      </c>
      <c r="AJ55" s="46"/>
      <c r="AK55" s="55">
        <f t="shared" si="69"/>
        <v>0</v>
      </c>
      <c r="AL55" s="56">
        <v>0</v>
      </c>
      <c r="AM55" s="57">
        <v>0</v>
      </c>
      <c r="AN55" s="46"/>
      <c r="AO55" s="54">
        <f t="shared" si="45"/>
        <v>6178286211</v>
      </c>
      <c r="AP55" s="38">
        <v>5556599551</v>
      </c>
      <c r="AQ55" s="39">
        <v>621686660</v>
      </c>
      <c r="AR55" s="40">
        <f t="shared" si="46"/>
        <v>4882718797</v>
      </c>
      <c r="AS55" s="41">
        <v>4487663810</v>
      </c>
      <c r="AT55" s="42">
        <v>395054987</v>
      </c>
      <c r="AU55" s="40">
        <f t="shared" si="47"/>
        <v>1295567414</v>
      </c>
      <c r="AV55" s="41">
        <v>1068935741</v>
      </c>
      <c r="AW55" s="42">
        <v>226631673</v>
      </c>
      <c r="AX55" s="44">
        <f t="shared" si="48"/>
        <v>0</v>
      </c>
      <c r="AY55" s="45">
        <v>0</v>
      </c>
      <c r="AZ55" s="43">
        <v>0</v>
      </c>
      <c r="BA55" s="44">
        <f t="shared" si="49"/>
        <v>0</v>
      </c>
      <c r="BB55" s="45">
        <v>0</v>
      </c>
      <c r="BC55" s="43">
        <v>0</v>
      </c>
      <c r="BD55" s="44">
        <f t="shared" si="71"/>
        <v>0</v>
      </c>
      <c r="BE55" s="45">
        <v>0</v>
      </c>
      <c r="BF55" s="43">
        <v>0</v>
      </c>
      <c r="BG55" s="40">
        <f t="shared" si="68"/>
        <v>5304989870</v>
      </c>
      <c r="BH55" s="41">
        <v>4883154315</v>
      </c>
      <c r="BI55" s="42">
        <v>421835555</v>
      </c>
      <c r="BJ55" s="40">
        <f t="shared" si="66"/>
        <v>2725678533</v>
      </c>
      <c r="BK55" s="41">
        <v>2463622875</v>
      </c>
      <c r="BL55" s="42">
        <v>262055658</v>
      </c>
      <c r="BM55" s="40">
        <f t="shared" si="1"/>
        <v>2579311335</v>
      </c>
      <c r="BN55" s="41">
        <v>2419531439</v>
      </c>
      <c r="BO55" s="42">
        <v>159779896</v>
      </c>
      <c r="BP55" s="44">
        <f t="shared" si="53"/>
        <v>0</v>
      </c>
      <c r="BQ55" s="45">
        <v>0</v>
      </c>
      <c r="BR55" s="43">
        <v>0</v>
      </c>
      <c r="BS55" s="40">
        <f t="shared" si="70"/>
        <v>873296341</v>
      </c>
      <c r="BT55" s="41">
        <v>673445236</v>
      </c>
      <c r="BU55" s="42">
        <v>199851105</v>
      </c>
      <c r="BV55" s="40">
        <f t="shared" si="55"/>
        <v>4675033</v>
      </c>
      <c r="BW55" s="41">
        <v>3610862</v>
      </c>
      <c r="BX55" s="42">
        <v>1064171</v>
      </c>
      <c r="BY55" s="40">
        <f t="shared" si="56"/>
        <v>4657335110.6399994</v>
      </c>
      <c r="BZ55" s="41">
        <v>4423713504.1599998</v>
      </c>
      <c r="CA55" s="42">
        <v>233621606.47999999</v>
      </c>
      <c r="CB55" s="40">
        <f t="shared" si="57"/>
        <v>1520951100</v>
      </c>
      <c r="CC55" s="41">
        <v>1132886047</v>
      </c>
      <c r="CD55" s="42">
        <v>388065053</v>
      </c>
      <c r="CE55" s="50"/>
      <c r="CF55" s="55">
        <f t="shared" si="58"/>
        <v>0</v>
      </c>
      <c r="CG55" s="56">
        <v>0</v>
      </c>
      <c r="CH55" s="57">
        <v>0</v>
      </c>
      <c r="CI55" s="51"/>
      <c r="CJ55" s="55">
        <f t="shared" si="59"/>
        <v>0</v>
      </c>
      <c r="CK55" s="56">
        <v>0</v>
      </c>
      <c r="CL55" s="57">
        <v>0</v>
      </c>
      <c r="CM55" s="50"/>
      <c r="CN55" s="55">
        <f t="shared" si="60"/>
        <v>0</v>
      </c>
      <c r="CO55" s="56">
        <v>0</v>
      </c>
      <c r="CP55" s="57">
        <v>0</v>
      </c>
      <c r="CQ55" s="50"/>
      <c r="CR55" s="54">
        <f t="shared" si="61"/>
        <v>298683883268</v>
      </c>
      <c r="CS55" s="38">
        <f t="shared" si="67"/>
        <v>23772270316</v>
      </c>
      <c r="CT55" s="39">
        <f t="shared" si="67"/>
        <v>274911612952</v>
      </c>
      <c r="CU55" s="46"/>
      <c r="CV55" s="40">
        <f t="shared" si="62"/>
        <v>145184760</v>
      </c>
      <c r="CW55" s="41">
        <v>101611755</v>
      </c>
      <c r="CX55" s="42">
        <v>43573005</v>
      </c>
      <c r="CY55" s="40">
        <f t="shared" si="63"/>
        <v>405688814</v>
      </c>
      <c r="CZ55" s="41">
        <v>285314472</v>
      </c>
      <c r="DA55" s="42">
        <v>120374342</v>
      </c>
      <c r="DB55" s="40">
        <f t="shared" si="64"/>
        <v>572406786363</v>
      </c>
      <c r="DC55" s="45">
        <v>0</v>
      </c>
      <c r="DD55" s="52">
        <v>572406786363</v>
      </c>
    </row>
    <row r="56" spans="1:163" s="53" customFormat="1" ht="13.2" x14ac:dyDescent="0.25">
      <c r="A56" s="34"/>
      <c r="B56" s="33" t="s">
        <v>24</v>
      </c>
      <c r="C56" s="54">
        <f t="shared" si="72"/>
        <v>327336789078</v>
      </c>
      <c r="D56" s="38">
        <v>19728180975</v>
      </c>
      <c r="E56" s="39">
        <v>307608608103</v>
      </c>
      <c r="F56" s="40">
        <f t="shared" si="0"/>
        <v>158052579206</v>
      </c>
      <c r="G56" s="41">
        <v>16729488315</v>
      </c>
      <c r="H56" s="42">
        <v>141323090891</v>
      </c>
      <c r="I56" s="40">
        <f t="shared" si="35"/>
        <v>169284209872</v>
      </c>
      <c r="J56" s="41">
        <v>2998692660</v>
      </c>
      <c r="K56" s="42">
        <v>166285517212</v>
      </c>
      <c r="L56" s="40">
        <f t="shared" si="36"/>
        <v>9492483776</v>
      </c>
      <c r="M56" s="41">
        <v>1137936433</v>
      </c>
      <c r="N56" s="42">
        <v>8354547343</v>
      </c>
      <c r="O56" s="40">
        <f t="shared" si="37"/>
        <v>159791726096</v>
      </c>
      <c r="P56" s="41">
        <v>1860756227</v>
      </c>
      <c r="Q56" s="42">
        <v>157930969869</v>
      </c>
      <c r="R56" s="40">
        <f t="shared" si="38"/>
        <v>1291440361</v>
      </c>
      <c r="S56" s="41">
        <v>516559589</v>
      </c>
      <c r="T56" s="42">
        <v>774880772</v>
      </c>
      <c r="U56" s="40">
        <f t="shared" si="39"/>
        <v>18148633</v>
      </c>
      <c r="V56" s="41">
        <v>18148633</v>
      </c>
      <c r="W56" s="43">
        <v>0</v>
      </c>
      <c r="X56" s="40">
        <f t="shared" si="40"/>
        <v>167974620878</v>
      </c>
      <c r="Y56" s="41">
        <v>2463984438</v>
      </c>
      <c r="Z56" s="42">
        <v>165510636440</v>
      </c>
      <c r="AA56" s="44">
        <f t="shared" si="41"/>
        <v>0</v>
      </c>
      <c r="AB56" s="45">
        <v>0</v>
      </c>
      <c r="AC56" s="43">
        <v>0</v>
      </c>
      <c r="AD56" s="40">
        <f t="shared" si="42"/>
        <v>342687103</v>
      </c>
      <c r="AE56" s="41">
        <v>36709037</v>
      </c>
      <c r="AF56" s="42">
        <v>305978066</v>
      </c>
      <c r="AG56" s="40">
        <f t="shared" si="43"/>
        <v>1735475498</v>
      </c>
      <c r="AH56" s="41">
        <v>1345928591</v>
      </c>
      <c r="AI56" s="42">
        <v>389546907</v>
      </c>
      <c r="AJ56" s="46"/>
      <c r="AK56" s="55">
        <f t="shared" si="69"/>
        <v>0</v>
      </c>
      <c r="AL56" s="56">
        <v>0</v>
      </c>
      <c r="AM56" s="57">
        <v>0</v>
      </c>
      <c r="AN56" s="46"/>
      <c r="AO56" s="54">
        <f t="shared" si="45"/>
        <v>6240484311.6599998</v>
      </c>
      <c r="AP56" s="38">
        <v>5595025348.6999998</v>
      </c>
      <c r="AQ56" s="39">
        <v>645458962.96000004</v>
      </c>
      <c r="AR56" s="40">
        <f t="shared" si="46"/>
        <v>4938562016.3699999</v>
      </c>
      <c r="AS56" s="41">
        <v>4536514691.4099998</v>
      </c>
      <c r="AT56" s="42">
        <v>402047324.95999998</v>
      </c>
      <c r="AU56" s="40">
        <f t="shared" si="47"/>
        <v>1301922295.29</v>
      </c>
      <c r="AV56" s="41">
        <v>1058510657.29</v>
      </c>
      <c r="AW56" s="42">
        <v>243411638</v>
      </c>
      <c r="AX56" s="44">
        <f t="shared" si="48"/>
        <v>0</v>
      </c>
      <c r="AY56" s="45">
        <v>0</v>
      </c>
      <c r="AZ56" s="43">
        <v>0</v>
      </c>
      <c r="BA56" s="44">
        <f t="shared" si="49"/>
        <v>0</v>
      </c>
      <c r="BB56" s="45">
        <v>0</v>
      </c>
      <c r="BC56" s="43">
        <v>0</v>
      </c>
      <c r="BD56" s="44">
        <f t="shared" si="71"/>
        <v>0</v>
      </c>
      <c r="BE56" s="45">
        <v>0</v>
      </c>
      <c r="BF56" s="43">
        <v>0</v>
      </c>
      <c r="BG56" s="40">
        <f t="shared" si="68"/>
        <v>5299983371.8600006</v>
      </c>
      <c r="BH56" s="41">
        <v>4853040272.3000002</v>
      </c>
      <c r="BI56" s="42">
        <v>446943099.56</v>
      </c>
      <c r="BJ56" s="40">
        <f t="shared" si="66"/>
        <v>2710556792.8299999</v>
      </c>
      <c r="BK56" s="41">
        <v>2425795363.1100001</v>
      </c>
      <c r="BL56" s="42">
        <v>284761429.72000003</v>
      </c>
      <c r="BM56" s="40">
        <f t="shared" si="1"/>
        <v>2589426579.0300002</v>
      </c>
      <c r="BN56" s="41">
        <v>2427244909.1900001</v>
      </c>
      <c r="BO56" s="42">
        <v>162181669.84</v>
      </c>
      <c r="BP56" s="44">
        <f t="shared" si="53"/>
        <v>0</v>
      </c>
      <c r="BQ56" s="45">
        <v>0</v>
      </c>
      <c r="BR56" s="43">
        <v>0</v>
      </c>
      <c r="BS56" s="40">
        <f t="shared" si="70"/>
        <v>940500939.79999995</v>
      </c>
      <c r="BT56" s="41">
        <v>741985076.39999998</v>
      </c>
      <c r="BU56" s="42">
        <v>198515863.40000001</v>
      </c>
      <c r="BV56" s="40">
        <f t="shared" si="55"/>
        <v>4626954</v>
      </c>
      <c r="BW56" s="41">
        <v>3364437</v>
      </c>
      <c r="BX56" s="42">
        <v>1262517</v>
      </c>
      <c r="BY56" s="40">
        <f t="shared" si="56"/>
        <v>4712272216.8299999</v>
      </c>
      <c r="BZ56" s="41">
        <v>4466218064.6599998</v>
      </c>
      <c r="CA56" s="42">
        <v>246054152.16999999</v>
      </c>
      <c r="CB56" s="40">
        <f t="shared" si="57"/>
        <v>1528212095</v>
      </c>
      <c r="CC56" s="41">
        <v>1128807284</v>
      </c>
      <c r="CD56" s="42">
        <v>399404811</v>
      </c>
      <c r="CE56" s="50"/>
      <c r="CF56" s="55">
        <f t="shared" si="58"/>
        <v>0</v>
      </c>
      <c r="CG56" s="56">
        <v>0</v>
      </c>
      <c r="CH56" s="57">
        <v>0</v>
      </c>
      <c r="CI56" s="51"/>
      <c r="CJ56" s="55">
        <f t="shared" si="59"/>
        <v>0</v>
      </c>
      <c r="CK56" s="56">
        <v>0</v>
      </c>
      <c r="CL56" s="57">
        <v>0</v>
      </c>
      <c r="CM56" s="50"/>
      <c r="CN56" s="55">
        <f t="shared" si="60"/>
        <v>0</v>
      </c>
      <c r="CO56" s="56">
        <v>0</v>
      </c>
      <c r="CP56" s="57">
        <v>0</v>
      </c>
      <c r="CQ56" s="50"/>
      <c r="CR56" s="54">
        <f t="shared" si="61"/>
        <v>333577273389.66003</v>
      </c>
      <c r="CS56" s="38">
        <f t="shared" si="67"/>
        <v>25323206323.700001</v>
      </c>
      <c r="CT56" s="39">
        <f t="shared" si="67"/>
        <v>308254067065.96002</v>
      </c>
      <c r="CU56" s="46"/>
      <c r="CV56" s="40">
        <f t="shared" si="62"/>
        <v>129462682.13999999</v>
      </c>
      <c r="CW56" s="41">
        <v>108190721.56999999</v>
      </c>
      <c r="CX56" s="42">
        <v>21271960.57</v>
      </c>
      <c r="CY56" s="40">
        <f t="shared" si="63"/>
        <v>443210658</v>
      </c>
      <c r="CZ56" s="41">
        <v>298527003</v>
      </c>
      <c r="DA56" s="42">
        <v>144683655</v>
      </c>
      <c r="DB56" s="40">
        <f t="shared" si="64"/>
        <v>1160197591891</v>
      </c>
      <c r="DC56" s="45">
        <v>0</v>
      </c>
      <c r="DD56" s="52">
        <v>1160197591891</v>
      </c>
    </row>
    <row r="57" spans="1:163" s="53" customFormat="1" ht="13.2" x14ac:dyDescent="0.25">
      <c r="A57" s="34"/>
      <c r="B57" s="33" t="s">
        <v>25</v>
      </c>
      <c r="C57" s="54">
        <f t="shared" si="72"/>
        <v>373620071064</v>
      </c>
      <c r="D57" s="38">
        <v>22355578357</v>
      </c>
      <c r="E57" s="39">
        <v>351264492707</v>
      </c>
      <c r="F57" s="40">
        <f t="shared" si="0"/>
        <v>184361688503</v>
      </c>
      <c r="G57" s="41">
        <v>19149104567</v>
      </c>
      <c r="H57" s="42">
        <v>165212583936</v>
      </c>
      <c r="I57" s="40">
        <f t="shared" si="35"/>
        <v>189258382561</v>
      </c>
      <c r="J57" s="41">
        <v>3206473790</v>
      </c>
      <c r="K57" s="42">
        <v>186051908771</v>
      </c>
      <c r="L57" s="40">
        <f t="shared" si="36"/>
        <v>10350683599</v>
      </c>
      <c r="M57" s="41">
        <v>1148293047</v>
      </c>
      <c r="N57" s="42">
        <v>9202390552</v>
      </c>
      <c r="O57" s="40">
        <f t="shared" si="37"/>
        <v>178907698962</v>
      </c>
      <c r="P57" s="81">
        <v>2058180743</v>
      </c>
      <c r="Q57" s="79">
        <v>176849518219</v>
      </c>
      <c r="R57" s="80">
        <f t="shared" si="38"/>
        <v>1573048959</v>
      </c>
      <c r="S57" s="41">
        <v>693948972</v>
      </c>
      <c r="T57" s="42">
        <v>879099987</v>
      </c>
      <c r="U57" s="40">
        <f t="shared" si="39"/>
        <v>18596582</v>
      </c>
      <c r="V57" s="41">
        <v>18596582</v>
      </c>
      <c r="W57" s="43">
        <v>0</v>
      </c>
      <c r="X57" s="40">
        <f t="shared" si="40"/>
        <v>187666737020</v>
      </c>
      <c r="Y57" s="41">
        <v>2493928236</v>
      </c>
      <c r="Z57" s="42">
        <v>185172808784</v>
      </c>
      <c r="AA57" s="44">
        <f t="shared" si="41"/>
        <v>0</v>
      </c>
      <c r="AB57" s="45">
        <v>0</v>
      </c>
      <c r="AC57" s="43">
        <v>0</v>
      </c>
      <c r="AD57" s="40">
        <f t="shared" si="42"/>
        <v>465971558</v>
      </c>
      <c r="AE57" s="41">
        <v>46927589</v>
      </c>
      <c r="AF57" s="42">
        <v>419043969</v>
      </c>
      <c r="AG57" s="40">
        <f t="shared" si="43"/>
        <v>1663580831</v>
      </c>
      <c r="AH57" s="41">
        <v>1285933304</v>
      </c>
      <c r="AI57" s="42">
        <v>377647527</v>
      </c>
      <c r="AJ57" s="46"/>
      <c r="AK57" s="55">
        <f t="shared" si="69"/>
        <v>0</v>
      </c>
      <c r="AL57" s="56">
        <v>0</v>
      </c>
      <c r="AM57" s="57">
        <v>0</v>
      </c>
      <c r="AN57" s="46"/>
      <c r="AO57" s="54">
        <f t="shared" si="45"/>
        <v>6675483481.4700003</v>
      </c>
      <c r="AP57" s="38">
        <v>5990907840.1400003</v>
      </c>
      <c r="AQ57" s="39">
        <v>684575641.33000004</v>
      </c>
      <c r="AR57" s="40">
        <f t="shared" si="46"/>
        <v>5253830941.5199995</v>
      </c>
      <c r="AS57" s="41">
        <v>4829336484.1899996</v>
      </c>
      <c r="AT57" s="42">
        <v>424494457.32999998</v>
      </c>
      <c r="AU57" s="40">
        <f t="shared" si="47"/>
        <v>1421652539.95</v>
      </c>
      <c r="AV57" s="41">
        <v>1161571355.95</v>
      </c>
      <c r="AW57" s="42">
        <v>260081184</v>
      </c>
      <c r="AX57" s="44">
        <f t="shared" si="48"/>
        <v>0</v>
      </c>
      <c r="AY57" s="45">
        <v>0</v>
      </c>
      <c r="AZ57" s="43">
        <v>0</v>
      </c>
      <c r="BA57" s="44">
        <f t="shared" si="49"/>
        <v>0</v>
      </c>
      <c r="BB57" s="45">
        <v>0</v>
      </c>
      <c r="BC57" s="43">
        <v>0</v>
      </c>
      <c r="BD57" s="44">
        <f t="shared" si="71"/>
        <v>0</v>
      </c>
      <c r="BE57" s="45">
        <v>0</v>
      </c>
      <c r="BF57" s="43">
        <v>0</v>
      </c>
      <c r="BG57" s="40">
        <f t="shared" si="68"/>
        <v>5785521656.0199995</v>
      </c>
      <c r="BH57" s="41">
        <v>5284076357.0299997</v>
      </c>
      <c r="BI57" s="42">
        <v>501445298.99000001</v>
      </c>
      <c r="BJ57" s="40">
        <f t="shared" si="66"/>
        <v>2948279316.8000002</v>
      </c>
      <c r="BK57" s="41">
        <v>2622250908.1500001</v>
      </c>
      <c r="BL57" s="42">
        <v>326028408.64999998</v>
      </c>
      <c r="BM57" s="40">
        <f t="shared" si="1"/>
        <v>2837242339.21</v>
      </c>
      <c r="BN57" s="41">
        <v>2661825448.8699999</v>
      </c>
      <c r="BO57" s="42">
        <v>175416890.34</v>
      </c>
      <c r="BP57" s="44">
        <f t="shared" si="53"/>
        <v>0</v>
      </c>
      <c r="BQ57" s="45">
        <v>0</v>
      </c>
      <c r="BR57" s="43">
        <v>0</v>
      </c>
      <c r="BS57" s="40">
        <f t="shared" si="70"/>
        <v>889961825.46000004</v>
      </c>
      <c r="BT57" s="41">
        <v>706831483.12</v>
      </c>
      <c r="BU57" s="42">
        <v>183130342.34</v>
      </c>
      <c r="BV57" s="40">
        <f t="shared" si="55"/>
        <v>6702811</v>
      </c>
      <c r="BW57" s="41">
        <v>5031467</v>
      </c>
      <c r="BX57" s="42">
        <v>1671344</v>
      </c>
      <c r="BY57" s="40">
        <f t="shared" si="56"/>
        <v>5201134723.4400005</v>
      </c>
      <c r="BZ57" s="41">
        <v>4921145352.4700003</v>
      </c>
      <c r="CA57" s="42">
        <v>279989370.97000003</v>
      </c>
      <c r="CB57" s="40">
        <f t="shared" si="57"/>
        <v>1474348757.99</v>
      </c>
      <c r="CC57" s="41">
        <v>1069762487.63</v>
      </c>
      <c r="CD57" s="42">
        <v>404586270.36000001</v>
      </c>
      <c r="CE57" s="50"/>
      <c r="CF57" s="55">
        <f t="shared" si="58"/>
        <v>0</v>
      </c>
      <c r="CG57" s="56">
        <v>0</v>
      </c>
      <c r="CH57" s="57">
        <v>0</v>
      </c>
      <c r="CI57" s="51"/>
      <c r="CJ57" s="55">
        <f t="shared" si="59"/>
        <v>0</v>
      </c>
      <c r="CK57" s="56">
        <v>0</v>
      </c>
      <c r="CL57" s="57">
        <v>0</v>
      </c>
      <c r="CM57" s="50"/>
      <c r="CN57" s="55">
        <f t="shared" si="60"/>
        <v>0</v>
      </c>
      <c r="CO57" s="56">
        <v>0</v>
      </c>
      <c r="CP57" s="57">
        <v>0</v>
      </c>
      <c r="CQ57" s="50"/>
      <c r="CR57" s="54">
        <f t="shared" si="61"/>
        <v>380295554545.47003</v>
      </c>
      <c r="CS57" s="38">
        <v>28346486197.139999</v>
      </c>
      <c r="CT57" s="39">
        <v>351949068348.33002</v>
      </c>
      <c r="CU57" s="46"/>
      <c r="CV57" s="40">
        <f t="shared" si="62"/>
        <v>155242789.38</v>
      </c>
      <c r="CW57" s="41">
        <v>133578790.5</v>
      </c>
      <c r="CX57" s="42">
        <v>21663998.879999999</v>
      </c>
      <c r="CY57" s="40">
        <f t="shared" si="63"/>
        <v>463797541</v>
      </c>
      <c r="CZ57" s="41">
        <v>318730336</v>
      </c>
      <c r="DA57" s="42">
        <v>145067205</v>
      </c>
      <c r="DB57" s="40">
        <f t="shared" si="64"/>
        <v>1309015438478</v>
      </c>
      <c r="DC57" s="45">
        <v>0</v>
      </c>
      <c r="DD57" s="52">
        <v>1309015438478</v>
      </c>
    </row>
    <row r="58" spans="1:163" s="53" customFormat="1" ht="13.2" x14ac:dyDescent="0.25">
      <c r="A58" s="34"/>
      <c r="B58" s="33" t="s">
        <v>26</v>
      </c>
      <c r="C58" s="54">
        <f t="shared" si="72"/>
        <v>344926405150</v>
      </c>
      <c r="D58" s="38">
        <v>20878589378</v>
      </c>
      <c r="E58" s="98">
        <v>324047815772</v>
      </c>
      <c r="F58" s="40">
        <f t="shared" si="0"/>
        <v>167156057461</v>
      </c>
      <c r="G58" s="41">
        <v>17771591738</v>
      </c>
      <c r="H58" s="79">
        <v>149384465723</v>
      </c>
      <c r="I58" s="40">
        <f t="shared" si="35"/>
        <v>177770347689</v>
      </c>
      <c r="J58" s="41">
        <v>3106997640</v>
      </c>
      <c r="K58" s="42">
        <v>174663350049</v>
      </c>
      <c r="L58" s="40">
        <f t="shared" si="36"/>
        <v>10124926054</v>
      </c>
      <c r="M58" s="41">
        <v>1164522164</v>
      </c>
      <c r="N58" s="42">
        <v>8960403890</v>
      </c>
      <c r="O58" s="40">
        <f t="shared" si="37"/>
        <v>167645421635</v>
      </c>
      <c r="P58" s="41">
        <v>1942475476</v>
      </c>
      <c r="Q58" s="79">
        <v>165702946159</v>
      </c>
      <c r="R58" s="80">
        <f t="shared" si="38"/>
        <v>1330978291</v>
      </c>
      <c r="S58" s="81">
        <v>560664691</v>
      </c>
      <c r="T58" s="42">
        <v>770313600</v>
      </c>
      <c r="U58" s="40">
        <f t="shared" si="39"/>
        <v>18659747</v>
      </c>
      <c r="V58" s="41">
        <v>18659747</v>
      </c>
      <c r="W58" s="43">
        <v>0</v>
      </c>
      <c r="X58" s="40">
        <f t="shared" si="40"/>
        <v>176420709651</v>
      </c>
      <c r="Y58" s="41">
        <v>2527673202</v>
      </c>
      <c r="Z58" s="42">
        <v>173893036449</v>
      </c>
      <c r="AA58" s="44">
        <f t="shared" si="41"/>
        <v>0</v>
      </c>
      <c r="AB58" s="45">
        <v>0</v>
      </c>
      <c r="AC58" s="43">
        <v>0</v>
      </c>
      <c r="AD58" s="40">
        <f t="shared" si="42"/>
        <v>348216853</v>
      </c>
      <c r="AE58" s="41">
        <v>49419224</v>
      </c>
      <c r="AF58" s="42">
        <v>298797629</v>
      </c>
      <c r="AG58" s="40">
        <f t="shared" si="43"/>
        <v>1534922003</v>
      </c>
      <c r="AH58" s="41">
        <v>1214967891</v>
      </c>
      <c r="AI58" s="42">
        <v>319954112</v>
      </c>
      <c r="AJ58" s="46"/>
      <c r="AK58" s="55">
        <f t="shared" si="69"/>
        <v>0</v>
      </c>
      <c r="AL58" s="56">
        <v>0</v>
      </c>
      <c r="AM58" s="57">
        <v>0</v>
      </c>
      <c r="AN58" s="46"/>
      <c r="AO58" s="54">
        <f t="shared" si="45"/>
        <v>6280304126.1500006</v>
      </c>
      <c r="AP58" s="38">
        <v>5669866069.7200003</v>
      </c>
      <c r="AQ58" s="39">
        <v>610438056.42999995</v>
      </c>
      <c r="AR58" s="40">
        <f t="shared" si="46"/>
        <v>4982635625.6500006</v>
      </c>
      <c r="AS58" s="41">
        <v>4606965283.2200003</v>
      </c>
      <c r="AT58" s="42">
        <v>375670342.43000001</v>
      </c>
      <c r="AU58" s="40">
        <f t="shared" si="47"/>
        <v>1297668500.5</v>
      </c>
      <c r="AV58" s="41">
        <v>1062900786.5</v>
      </c>
      <c r="AW58" s="42">
        <v>234767714</v>
      </c>
      <c r="AX58" s="44">
        <f t="shared" si="48"/>
        <v>0</v>
      </c>
      <c r="AY58" s="45">
        <v>0</v>
      </c>
      <c r="AZ58" s="43">
        <v>0</v>
      </c>
      <c r="BA58" s="44">
        <f t="shared" si="49"/>
        <v>0</v>
      </c>
      <c r="BB58" s="45">
        <v>0</v>
      </c>
      <c r="BC58" s="43">
        <v>0</v>
      </c>
      <c r="BD58" s="44">
        <f t="shared" si="71"/>
        <v>0</v>
      </c>
      <c r="BE58" s="45">
        <v>0</v>
      </c>
      <c r="BF58" s="43">
        <v>0</v>
      </c>
      <c r="BG58" s="40">
        <f t="shared" si="68"/>
        <v>5516918279.0500002</v>
      </c>
      <c r="BH58" s="41">
        <v>5057544914.04</v>
      </c>
      <c r="BI58" s="42">
        <v>459373365.00999999</v>
      </c>
      <c r="BJ58" s="40">
        <f t="shared" si="66"/>
        <v>2789388311.8199997</v>
      </c>
      <c r="BK58" s="41">
        <v>2497145725.1199999</v>
      </c>
      <c r="BL58" s="42">
        <v>292242586.69999999</v>
      </c>
      <c r="BM58" s="40">
        <f t="shared" si="1"/>
        <v>2727529967.23</v>
      </c>
      <c r="BN58" s="41">
        <v>2560399188.9200001</v>
      </c>
      <c r="BO58" s="42">
        <v>167130778.31</v>
      </c>
      <c r="BP58" s="44">
        <f t="shared" si="53"/>
        <v>0</v>
      </c>
      <c r="BQ58" s="45">
        <v>0</v>
      </c>
      <c r="BR58" s="43">
        <v>0</v>
      </c>
      <c r="BS58" s="40">
        <f t="shared" si="70"/>
        <v>763385847.08999991</v>
      </c>
      <c r="BT58" s="41">
        <v>612321155.66999996</v>
      </c>
      <c r="BU58" s="42">
        <v>151064691.41999999</v>
      </c>
      <c r="BV58" s="40">
        <f t="shared" si="55"/>
        <v>6512580</v>
      </c>
      <c r="BW58" s="41">
        <v>4777042</v>
      </c>
      <c r="BX58" s="42">
        <v>1735538</v>
      </c>
      <c r="BY58" s="40">
        <f t="shared" si="56"/>
        <v>5120859780.6099997</v>
      </c>
      <c r="BZ58" s="41">
        <v>4851240130.4499998</v>
      </c>
      <c r="CA58" s="42">
        <v>269619650.16000003</v>
      </c>
      <c r="CB58" s="40">
        <f t="shared" si="57"/>
        <v>1159444345.52</v>
      </c>
      <c r="CC58" s="41">
        <v>818625939.25</v>
      </c>
      <c r="CD58" s="42">
        <v>340818406.26999998</v>
      </c>
      <c r="CE58" s="50"/>
      <c r="CF58" s="55">
        <f t="shared" si="58"/>
        <v>0</v>
      </c>
      <c r="CG58" s="56">
        <v>0</v>
      </c>
      <c r="CH58" s="57">
        <v>0</v>
      </c>
      <c r="CI58" s="51"/>
      <c r="CJ58" s="55">
        <f t="shared" si="59"/>
        <v>0</v>
      </c>
      <c r="CK58" s="56">
        <v>0</v>
      </c>
      <c r="CL58" s="57">
        <v>0</v>
      </c>
      <c r="CM58" s="50"/>
      <c r="CN58" s="55">
        <f t="shared" si="60"/>
        <v>0</v>
      </c>
      <c r="CO58" s="56">
        <v>0</v>
      </c>
      <c r="CP58" s="57">
        <v>0</v>
      </c>
      <c r="CQ58" s="50"/>
      <c r="CR58" s="54">
        <f t="shared" si="61"/>
        <v>351206709276.15002</v>
      </c>
      <c r="CS58" s="38">
        <f t="shared" ref="CS58:CT71" si="73">D58+AL58+AP58+CG58+CK58+CO58</f>
        <v>26548455447.720001</v>
      </c>
      <c r="CT58" s="39">
        <f t="shared" si="73"/>
        <v>324658253828.42999</v>
      </c>
      <c r="CU58" s="46"/>
      <c r="CV58" s="40">
        <f t="shared" si="62"/>
        <v>122589369.27000001</v>
      </c>
      <c r="CW58" s="41">
        <v>104296118.81</v>
      </c>
      <c r="CX58" s="42">
        <v>18293250.460000001</v>
      </c>
      <c r="CY58" s="40">
        <f t="shared" si="63"/>
        <v>417625387</v>
      </c>
      <c r="CZ58" s="41">
        <v>300007746</v>
      </c>
      <c r="DA58" s="42">
        <v>117617641</v>
      </c>
      <c r="DB58" s="40">
        <f t="shared" si="64"/>
        <v>1422190904533.47</v>
      </c>
      <c r="DC58" s="45">
        <v>0</v>
      </c>
      <c r="DD58" s="52">
        <v>1422190904533.47</v>
      </c>
    </row>
    <row r="59" spans="1:163" s="53" customFormat="1" ht="13.8" thickBot="1" x14ac:dyDescent="0.3">
      <c r="A59" s="35"/>
      <c r="B59" s="36" t="s">
        <v>27</v>
      </c>
      <c r="C59" s="58">
        <f t="shared" si="72"/>
        <v>413975355465</v>
      </c>
      <c r="D59" s="59">
        <v>26414632382</v>
      </c>
      <c r="E59" s="99">
        <v>387560723083</v>
      </c>
      <c r="F59" s="61">
        <f t="shared" si="0"/>
        <v>190254723287</v>
      </c>
      <c r="G59" s="62">
        <v>21906197021</v>
      </c>
      <c r="H59" s="101">
        <v>168348526266</v>
      </c>
      <c r="I59" s="61">
        <f t="shared" si="35"/>
        <v>176201721783</v>
      </c>
      <c r="J59" s="62">
        <v>2237721783</v>
      </c>
      <c r="K59" s="63">
        <v>173964000000</v>
      </c>
      <c r="L59" s="61">
        <f t="shared" si="36"/>
        <v>13384819894</v>
      </c>
      <c r="M59" s="62">
        <v>2125159275</v>
      </c>
      <c r="N59" s="63">
        <v>11259660619</v>
      </c>
      <c r="O59" s="61">
        <f t="shared" si="37"/>
        <v>210335812284</v>
      </c>
      <c r="P59" s="62">
        <v>2383276086</v>
      </c>
      <c r="Q59" s="101">
        <v>207952536198</v>
      </c>
      <c r="R59" s="102">
        <f t="shared" si="38"/>
        <v>1851221501</v>
      </c>
      <c r="S59" s="100">
        <v>703599506</v>
      </c>
      <c r="T59" s="63">
        <v>1147621995</v>
      </c>
      <c r="U59" s="61">
        <f t="shared" si="39"/>
        <v>21305908</v>
      </c>
      <c r="V59" s="62">
        <v>21305908</v>
      </c>
      <c r="W59" s="64">
        <v>0</v>
      </c>
      <c r="X59" s="61">
        <f t="shared" si="40"/>
        <v>221848104769</v>
      </c>
      <c r="Y59" s="62">
        <v>3783529947</v>
      </c>
      <c r="Z59" s="63">
        <v>218064574822</v>
      </c>
      <c r="AA59" s="65">
        <f t="shared" si="41"/>
        <v>0</v>
      </c>
      <c r="AB59" s="66">
        <v>0</v>
      </c>
      <c r="AC59" s="64">
        <v>0</v>
      </c>
      <c r="AD59" s="61">
        <f t="shared" si="42"/>
        <v>461375975</v>
      </c>
      <c r="AE59" s="62">
        <v>44569122</v>
      </c>
      <c r="AF59" s="63">
        <v>416806853</v>
      </c>
      <c r="AG59" s="61">
        <f t="shared" si="43"/>
        <v>2016602701</v>
      </c>
      <c r="AH59" s="62">
        <v>1496936061</v>
      </c>
      <c r="AI59" s="63">
        <v>519666640</v>
      </c>
      <c r="AJ59" s="46"/>
      <c r="AK59" s="67">
        <f t="shared" si="69"/>
        <v>0</v>
      </c>
      <c r="AL59" s="68">
        <v>0</v>
      </c>
      <c r="AM59" s="69">
        <v>0</v>
      </c>
      <c r="AN59" s="46"/>
      <c r="AO59" s="58">
        <f t="shared" si="45"/>
        <v>7308905800.1299992</v>
      </c>
      <c r="AP59" s="59">
        <v>6652589096.1099997</v>
      </c>
      <c r="AQ59" s="60">
        <v>656316704.01999998</v>
      </c>
      <c r="AR59" s="61">
        <f t="shared" si="46"/>
        <v>5877620343.0499992</v>
      </c>
      <c r="AS59" s="62">
        <v>5474102122.0299997</v>
      </c>
      <c r="AT59" s="63">
        <v>403518221.01999998</v>
      </c>
      <c r="AU59" s="61">
        <f t="shared" si="47"/>
        <v>1431285457.0799999</v>
      </c>
      <c r="AV59" s="62">
        <v>1178486974.0799999</v>
      </c>
      <c r="AW59" s="63">
        <v>252798483</v>
      </c>
      <c r="AX59" s="65">
        <f t="shared" si="48"/>
        <v>0</v>
      </c>
      <c r="AY59" s="66">
        <v>0</v>
      </c>
      <c r="AZ59" s="64">
        <v>0</v>
      </c>
      <c r="BA59" s="65">
        <f t="shared" si="49"/>
        <v>0</v>
      </c>
      <c r="BB59" s="66">
        <v>0</v>
      </c>
      <c r="BC59" s="64">
        <v>0</v>
      </c>
      <c r="BD59" s="65">
        <f t="shared" si="71"/>
        <v>0</v>
      </c>
      <c r="BE59" s="66">
        <v>0</v>
      </c>
      <c r="BF59" s="64">
        <v>0</v>
      </c>
      <c r="BG59" s="61">
        <f t="shared" si="68"/>
        <v>6513664610.9400005</v>
      </c>
      <c r="BH59" s="62">
        <v>6011088619.7600002</v>
      </c>
      <c r="BI59" s="63">
        <v>502575991.18000001</v>
      </c>
      <c r="BJ59" s="61">
        <f t="shared" si="66"/>
        <v>3176825814.0999999</v>
      </c>
      <c r="BK59" s="62">
        <v>2867977871.1999998</v>
      </c>
      <c r="BL59" s="63">
        <v>308847942.89999998</v>
      </c>
      <c r="BM59" s="61">
        <f t="shared" si="1"/>
        <v>3336838796.8400002</v>
      </c>
      <c r="BN59" s="62">
        <v>3143110748.5599999</v>
      </c>
      <c r="BO59" s="63">
        <v>193728048.28</v>
      </c>
      <c r="BP59" s="65">
        <f t="shared" si="53"/>
        <v>0</v>
      </c>
      <c r="BQ59" s="66">
        <v>0</v>
      </c>
      <c r="BR59" s="64">
        <v>0</v>
      </c>
      <c r="BS59" s="61">
        <f t="shared" si="70"/>
        <v>795241189.19000006</v>
      </c>
      <c r="BT59" s="62">
        <v>641500476.35000002</v>
      </c>
      <c r="BU59" s="63">
        <v>153740712.84</v>
      </c>
      <c r="BV59" s="61">
        <f t="shared" si="55"/>
        <v>8210660</v>
      </c>
      <c r="BW59" s="62">
        <v>6106863</v>
      </c>
      <c r="BX59" s="63">
        <v>2103797</v>
      </c>
      <c r="BY59" s="61">
        <f t="shared" si="56"/>
        <v>6086729262.4400005</v>
      </c>
      <c r="BZ59" s="62">
        <v>5776181574.7600002</v>
      </c>
      <c r="CA59" s="63">
        <v>310547687.68000001</v>
      </c>
      <c r="CB59" s="61">
        <f t="shared" si="57"/>
        <v>1222176537.6600001</v>
      </c>
      <c r="CC59" s="62">
        <v>876407521.32000005</v>
      </c>
      <c r="CD59" s="63">
        <v>345769016.33999997</v>
      </c>
      <c r="CE59" s="50"/>
      <c r="CF59" s="67">
        <f t="shared" si="58"/>
        <v>0</v>
      </c>
      <c r="CG59" s="68">
        <v>0</v>
      </c>
      <c r="CH59" s="69">
        <v>0</v>
      </c>
      <c r="CI59" s="51"/>
      <c r="CJ59" s="67">
        <f t="shared" si="59"/>
        <v>0</v>
      </c>
      <c r="CK59" s="68">
        <v>0</v>
      </c>
      <c r="CL59" s="69">
        <v>0</v>
      </c>
      <c r="CM59" s="50"/>
      <c r="CN59" s="67">
        <f t="shared" si="60"/>
        <v>0</v>
      </c>
      <c r="CO59" s="68">
        <v>0</v>
      </c>
      <c r="CP59" s="69">
        <v>0</v>
      </c>
      <c r="CQ59" s="50"/>
      <c r="CR59" s="58">
        <f t="shared" si="61"/>
        <v>421284261265.13</v>
      </c>
      <c r="CS59" s="59">
        <f t="shared" si="73"/>
        <v>33067221478.110001</v>
      </c>
      <c r="CT59" s="60">
        <f t="shared" si="73"/>
        <v>388217039787.02002</v>
      </c>
      <c r="CU59" s="46"/>
      <c r="CV59" s="61">
        <f t="shared" si="62"/>
        <v>126796705.69</v>
      </c>
      <c r="CW59" s="62">
        <v>106176633.26000001</v>
      </c>
      <c r="CX59" s="63">
        <v>20620072.43</v>
      </c>
      <c r="CY59" s="61">
        <f t="shared" si="63"/>
        <v>498304852</v>
      </c>
      <c r="CZ59" s="62">
        <v>361338694</v>
      </c>
      <c r="DA59" s="63">
        <v>136966158</v>
      </c>
      <c r="DB59" s="61">
        <f t="shared" si="64"/>
        <v>1294390235341</v>
      </c>
      <c r="DC59" s="66">
        <v>0</v>
      </c>
      <c r="DD59" s="70">
        <v>1294390235341</v>
      </c>
    </row>
    <row r="60" spans="1:163" s="71" customFormat="1" ht="13.2" x14ac:dyDescent="0.25">
      <c r="A60" s="32">
        <v>2020</v>
      </c>
      <c r="B60" s="33" t="s">
        <v>17</v>
      </c>
      <c r="C60" s="37">
        <f t="shared" si="72"/>
        <v>290683991338</v>
      </c>
      <c r="D60" s="38">
        <v>18602991338</v>
      </c>
      <c r="E60" s="39">
        <v>272081000000</v>
      </c>
      <c r="F60" s="40">
        <f t="shared" si="0"/>
        <v>114482147489</v>
      </c>
      <c r="G60" s="41">
        <v>16365269555</v>
      </c>
      <c r="H60" s="42">
        <v>98116877934</v>
      </c>
      <c r="I60" s="40">
        <f t="shared" si="35"/>
        <v>176201780497</v>
      </c>
      <c r="J60" s="41">
        <v>2237721783</v>
      </c>
      <c r="K60" s="42">
        <v>173964058714</v>
      </c>
      <c r="L60" s="40">
        <f t="shared" si="36"/>
        <v>9064598503</v>
      </c>
      <c r="M60" s="41">
        <v>226775250</v>
      </c>
      <c r="N60" s="42">
        <v>8837823253</v>
      </c>
      <c r="O60" s="40">
        <f t="shared" si="37"/>
        <v>167137181994</v>
      </c>
      <c r="P60" s="41">
        <v>2010946533</v>
      </c>
      <c r="Q60" s="42">
        <v>165126235461</v>
      </c>
      <c r="R60" s="40">
        <f t="shared" si="38"/>
        <v>1352637185</v>
      </c>
      <c r="S60" s="41">
        <v>591499079</v>
      </c>
      <c r="T60" s="42">
        <v>761138106</v>
      </c>
      <c r="U60" s="40">
        <f t="shared" si="39"/>
        <v>18047768</v>
      </c>
      <c r="V60" s="41">
        <v>18047768</v>
      </c>
      <c r="W60" s="43">
        <v>0</v>
      </c>
      <c r="X60" s="40">
        <f t="shared" si="40"/>
        <v>174831095544</v>
      </c>
      <c r="Y60" s="41">
        <v>1628174936</v>
      </c>
      <c r="Z60" s="42">
        <v>173202920608</v>
      </c>
      <c r="AA60" s="44">
        <f t="shared" si="41"/>
        <v>0</v>
      </c>
      <c r="AB60" s="45">
        <v>0</v>
      </c>
      <c r="AC60" s="43">
        <v>0</v>
      </c>
      <c r="AD60" s="40">
        <f t="shared" si="42"/>
        <v>317456022</v>
      </c>
      <c r="AE60" s="41">
        <v>26498919</v>
      </c>
      <c r="AF60" s="42">
        <v>290957103</v>
      </c>
      <c r="AG60" s="40">
        <f t="shared" si="43"/>
        <v>1569199062</v>
      </c>
      <c r="AH60" s="41">
        <v>1257345658</v>
      </c>
      <c r="AI60" s="42">
        <v>311853404</v>
      </c>
      <c r="AJ60" s="46"/>
      <c r="AK60" s="47">
        <f t="shared" si="69"/>
        <v>0</v>
      </c>
      <c r="AL60" s="48">
        <v>0</v>
      </c>
      <c r="AM60" s="49">
        <v>0</v>
      </c>
      <c r="AN60" s="46"/>
      <c r="AO60" s="37">
        <f t="shared" si="45"/>
        <v>6340143092.6400003</v>
      </c>
      <c r="AP60" s="38">
        <v>5783646107.2600002</v>
      </c>
      <c r="AQ60" s="39">
        <v>556496985.38</v>
      </c>
      <c r="AR60" s="40">
        <f t="shared" si="46"/>
        <v>5093076220.3400002</v>
      </c>
      <c r="AS60" s="41">
        <v>4759469033.96</v>
      </c>
      <c r="AT60" s="42">
        <v>333607186.38</v>
      </c>
      <c r="AU60" s="40">
        <f t="shared" si="47"/>
        <v>1247066872.3</v>
      </c>
      <c r="AV60" s="41">
        <v>1024177073.3</v>
      </c>
      <c r="AW60" s="42">
        <v>222889799</v>
      </c>
      <c r="AX60" s="44">
        <f t="shared" si="48"/>
        <v>0</v>
      </c>
      <c r="AY60" s="45">
        <v>0</v>
      </c>
      <c r="AZ60" s="43">
        <v>0</v>
      </c>
      <c r="BA60" s="44">
        <f t="shared" si="49"/>
        <v>0</v>
      </c>
      <c r="BB60" s="45">
        <v>0</v>
      </c>
      <c r="BC60" s="43">
        <v>0</v>
      </c>
      <c r="BD60" s="44">
        <f t="shared" si="71"/>
        <v>0</v>
      </c>
      <c r="BE60" s="45">
        <v>0</v>
      </c>
      <c r="BF60" s="43">
        <v>0</v>
      </c>
      <c r="BG60" s="73">
        <f t="shared" si="68"/>
        <v>5736427336.2200003</v>
      </c>
      <c r="BH60" s="41">
        <v>5307041406.8800001</v>
      </c>
      <c r="BI60" s="42">
        <v>429385929.33999997</v>
      </c>
      <c r="BJ60" s="40">
        <f t="shared" si="66"/>
        <v>3131301788.27</v>
      </c>
      <c r="BK60" s="41">
        <v>2872992553.79</v>
      </c>
      <c r="BL60" s="42">
        <v>258309234.47999999</v>
      </c>
      <c r="BM60" s="40">
        <f t="shared" si="1"/>
        <v>2432389802.9500003</v>
      </c>
      <c r="BN60" s="41">
        <v>2273300750.0900002</v>
      </c>
      <c r="BO60" s="42">
        <v>159089052.86000001</v>
      </c>
      <c r="BP60" s="44">
        <v>153953</v>
      </c>
      <c r="BQ60" s="45">
        <v>153953</v>
      </c>
      <c r="BR60" s="43">
        <v>0</v>
      </c>
      <c r="BS60" s="40">
        <f t="shared" si="70"/>
        <v>603715756.41999996</v>
      </c>
      <c r="BT60" s="41">
        <v>476604700.38</v>
      </c>
      <c r="BU60" s="42">
        <v>127111056.04000001</v>
      </c>
      <c r="BV60" s="40">
        <f t="shared" si="55"/>
        <v>7707101</v>
      </c>
      <c r="BW60" s="41">
        <v>5542920</v>
      </c>
      <c r="BX60" s="42">
        <v>2164181</v>
      </c>
      <c r="BY60" s="40">
        <f t="shared" si="56"/>
        <v>5028056447.7800007</v>
      </c>
      <c r="BZ60" s="41">
        <v>4791647351.1000004</v>
      </c>
      <c r="CA60" s="42">
        <v>236409096.68000001</v>
      </c>
      <c r="CB60" s="40">
        <f t="shared" si="57"/>
        <v>1314354861.8099999</v>
      </c>
      <c r="CC60" s="41">
        <v>994266973.11000001</v>
      </c>
      <c r="CD60" s="42">
        <v>320087888.69999999</v>
      </c>
      <c r="CE60" s="50"/>
      <c r="CF60" s="47">
        <f t="shared" si="58"/>
        <v>0</v>
      </c>
      <c r="CG60" s="48">
        <v>0</v>
      </c>
      <c r="CH60" s="49">
        <v>0</v>
      </c>
      <c r="CI60" s="50"/>
      <c r="CJ60" s="47">
        <f t="shared" si="59"/>
        <v>0</v>
      </c>
      <c r="CK60" s="48">
        <v>0</v>
      </c>
      <c r="CL60" s="49">
        <v>0</v>
      </c>
      <c r="CM60" s="50"/>
      <c r="CN60" s="47">
        <f t="shared" si="60"/>
        <v>0</v>
      </c>
      <c r="CO60" s="48">
        <v>0</v>
      </c>
      <c r="CP60" s="49">
        <v>0</v>
      </c>
      <c r="CQ60" s="50"/>
      <c r="CR60" s="37">
        <f t="shared" si="61"/>
        <v>297024134430.64001</v>
      </c>
      <c r="CS60" s="38">
        <f t="shared" si="73"/>
        <v>24386637445.260002</v>
      </c>
      <c r="CT60" s="39">
        <f t="shared" si="73"/>
        <v>272637496985.38</v>
      </c>
      <c r="CU60" s="46"/>
      <c r="CV60" s="40">
        <f t="shared" si="62"/>
        <v>123215613.56</v>
      </c>
      <c r="CW60" s="41">
        <v>104001720.25</v>
      </c>
      <c r="CX60" s="42">
        <v>19213893.309999999</v>
      </c>
      <c r="CY60" s="40">
        <f t="shared" si="63"/>
        <v>512401041</v>
      </c>
      <c r="CZ60" s="41">
        <v>305551367</v>
      </c>
      <c r="DA60" s="42">
        <v>206849674</v>
      </c>
      <c r="DB60" s="40">
        <f t="shared" si="64"/>
        <v>1135893073417</v>
      </c>
      <c r="DC60" s="45">
        <v>0</v>
      </c>
      <c r="DD60" s="52">
        <v>1135893073417</v>
      </c>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row>
    <row r="61" spans="1:163" s="53" customFormat="1" ht="13.2" x14ac:dyDescent="0.25">
      <c r="A61" s="34"/>
      <c r="B61" s="33" t="s">
        <v>18</v>
      </c>
      <c r="C61" s="54">
        <f t="shared" si="72"/>
        <v>270247539365</v>
      </c>
      <c r="D61" s="38">
        <v>21915557248</v>
      </c>
      <c r="E61" s="98">
        <v>248331982117</v>
      </c>
      <c r="F61" s="40">
        <f t="shared" si="0"/>
        <v>108914361033</v>
      </c>
      <c r="G61" s="41">
        <v>18696862037</v>
      </c>
      <c r="H61" s="79">
        <v>90217498996</v>
      </c>
      <c r="I61" s="40">
        <f t="shared" si="35"/>
        <v>161333178332</v>
      </c>
      <c r="J61" s="41">
        <v>3218695211</v>
      </c>
      <c r="K61" s="42">
        <v>158114483121</v>
      </c>
      <c r="L61" s="40">
        <f t="shared" si="36"/>
        <v>12177045904</v>
      </c>
      <c r="M61" s="41">
        <v>1160202137</v>
      </c>
      <c r="N61" s="42">
        <v>11016843767</v>
      </c>
      <c r="O61" s="40">
        <f t="shared" si="37"/>
        <v>149156132428</v>
      </c>
      <c r="P61" s="41">
        <v>2058493074</v>
      </c>
      <c r="Q61" s="79">
        <v>147097639354</v>
      </c>
      <c r="R61" s="80">
        <f t="shared" si="38"/>
        <v>1450644346</v>
      </c>
      <c r="S61" s="81">
        <v>665628226</v>
      </c>
      <c r="T61" s="42">
        <v>785016120</v>
      </c>
      <c r="U61" s="40">
        <f t="shared" si="39"/>
        <v>20478447</v>
      </c>
      <c r="V61" s="41">
        <v>20478447</v>
      </c>
      <c r="W61" s="43">
        <v>0</v>
      </c>
      <c r="X61" s="40">
        <f t="shared" si="40"/>
        <v>159862055539</v>
      </c>
      <c r="Y61" s="41">
        <v>2532588538</v>
      </c>
      <c r="Z61" s="42">
        <v>157329467001</v>
      </c>
      <c r="AA61" s="44">
        <f t="shared" si="41"/>
        <v>0</v>
      </c>
      <c r="AB61" s="45">
        <v>0</v>
      </c>
      <c r="AC61" s="43">
        <v>0</v>
      </c>
      <c r="AD61" s="40">
        <f t="shared" si="42"/>
        <v>310435153</v>
      </c>
      <c r="AE61" s="41">
        <v>28293791</v>
      </c>
      <c r="AF61" s="42">
        <v>282141362</v>
      </c>
      <c r="AG61" s="40">
        <f t="shared" si="43"/>
        <v>1590421010</v>
      </c>
      <c r="AH61" s="41">
        <v>1259503913</v>
      </c>
      <c r="AI61" s="42">
        <v>330917097</v>
      </c>
      <c r="AJ61" s="46"/>
      <c r="AK61" s="55">
        <f t="shared" si="69"/>
        <v>0</v>
      </c>
      <c r="AL61" s="56">
        <v>0</v>
      </c>
      <c r="AM61" s="57">
        <v>0</v>
      </c>
      <c r="AN61" s="46"/>
      <c r="AO61" s="54">
        <f t="shared" si="45"/>
        <v>6281477947.79</v>
      </c>
      <c r="AP61" s="38">
        <v>5694340792.5900002</v>
      </c>
      <c r="AQ61" s="39">
        <v>587137155.20000005</v>
      </c>
      <c r="AR61" s="40">
        <f t="shared" si="46"/>
        <v>5084714943.4899998</v>
      </c>
      <c r="AS61" s="41">
        <v>4717546775.29</v>
      </c>
      <c r="AT61" s="42">
        <v>367168168.19999999</v>
      </c>
      <c r="AU61" s="40">
        <f t="shared" si="47"/>
        <v>1196763004.3</v>
      </c>
      <c r="AV61" s="41">
        <v>976794017.29999995</v>
      </c>
      <c r="AW61" s="42">
        <v>219968987</v>
      </c>
      <c r="AX61" s="44">
        <f t="shared" si="48"/>
        <v>0</v>
      </c>
      <c r="AY61" s="45">
        <v>0</v>
      </c>
      <c r="AZ61" s="43">
        <v>0</v>
      </c>
      <c r="BA61" s="44">
        <f t="shared" si="49"/>
        <v>0</v>
      </c>
      <c r="BB61" s="45">
        <v>0</v>
      </c>
      <c r="BC61" s="43">
        <v>0</v>
      </c>
      <c r="BD61" s="44">
        <f t="shared" si="71"/>
        <v>0</v>
      </c>
      <c r="BE61" s="45">
        <v>0</v>
      </c>
      <c r="BF61" s="43">
        <v>0</v>
      </c>
      <c r="BG61" s="40">
        <f t="shared" si="68"/>
        <v>5617205867.5</v>
      </c>
      <c r="BH61" s="41">
        <v>5170343357.1499996</v>
      </c>
      <c r="BI61" s="42">
        <v>446862510.35000002</v>
      </c>
      <c r="BJ61" s="40">
        <f t="shared" si="66"/>
        <v>3039868108.9699998</v>
      </c>
      <c r="BK61" s="41">
        <v>2778376382.9899998</v>
      </c>
      <c r="BL61" s="42">
        <v>261491725.97999999</v>
      </c>
      <c r="BM61" s="40">
        <f t="shared" si="1"/>
        <v>2388052821.5299997</v>
      </c>
      <c r="BN61" s="41">
        <v>2215947110.1599998</v>
      </c>
      <c r="BO61" s="42">
        <v>172105711.37</v>
      </c>
      <c r="BP61" s="44">
        <v>880235</v>
      </c>
      <c r="BQ61" s="45">
        <v>880235</v>
      </c>
      <c r="BR61" s="43">
        <v>0</v>
      </c>
      <c r="BS61" s="40">
        <f t="shared" si="70"/>
        <v>664272082.28999996</v>
      </c>
      <c r="BT61" s="41">
        <v>523997438.44</v>
      </c>
      <c r="BU61" s="42">
        <v>140274643.84999999</v>
      </c>
      <c r="BV61" s="40">
        <f t="shared" si="55"/>
        <v>7129399</v>
      </c>
      <c r="BW61" s="41">
        <v>5477785</v>
      </c>
      <c r="BX61" s="42">
        <v>1651614</v>
      </c>
      <c r="BY61" s="40">
        <f t="shared" si="56"/>
        <v>5220277208.3699999</v>
      </c>
      <c r="BZ61" s="41">
        <v>4951806648.6999998</v>
      </c>
      <c r="CA61" s="42">
        <v>268470559.67000002</v>
      </c>
      <c r="CB61" s="40">
        <f t="shared" si="57"/>
        <v>1063356386.4</v>
      </c>
      <c r="CC61" s="41">
        <v>744689790.87</v>
      </c>
      <c r="CD61" s="42">
        <v>318666595.52999997</v>
      </c>
      <c r="CE61" s="50"/>
      <c r="CF61" s="55">
        <f t="shared" si="58"/>
        <v>0</v>
      </c>
      <c r="CG61" s="56">
        <v>0</v>
      </c>
      <c r="CH61" s="57">
        <v>0</v>
      </c>
      <c r="CI61" s="51"/>
      <c r="CJ61" s="55">
        <f t="shared" si="59"/>
        <v>0</v>
      </c>
      <c r="CK61" s="56">
        <v>0</v>
      </c>
      <c r="CL61" s="57">
        <v>0</v>
      </c>
      <c r="CM61" s="50"/>
      <c r="CN61" s="55">
        <f t="shared" si="60"/>
        <v>0</v>
      </c>
      <c r="CO61" s="56">
        <v>0</v>
      </c>
      <c r="CP61" s="57">
        <v>0</v>
      </c>
      <c r="CQ61" s="50"/>
      <c r="CR61" s="54">
        <f t="shared" si="61"/>
        <v>276529017312.79004</v>
      </c>
      <c r="CS61" s="38">
        <f t="shared" si="73"/>
        <v>27609898040.59</v>
      </c>
      <c r="CT61" s="39">
        <f t="shared" si="73"/>
        <v>248919119272.20001</v>
      </c>
      <c r="CU61" s="46"/>
      <c r="CV61" s="40">
        <f t="shared" si="62"/>
        <v>120703577.88999999</v>
      </c>
      <c r="CW61" s="41">
        <v>99309890.959999993</v>
      </c>
      <c r="CX61" s="42">
        <v>21393686.93</v>
      </c>
      <c r="CY61" s="40">
        <f t="shared" si="63"/>
        <v>448696705</v>
      </c>
      <c r="CZ61" s="41">
        <v>310610048</v>
      </c>
      <c r="DA61" s="42">
        <v>138086657</v>
      </c>
      <c r="DB61" s="40">
        <f t="shared" si="64"/>
        <v>1106470261845</v>
      </c>
      <c r="DC61" s="45">
        <v>0</v>
      </c>
      <c r="DD61" s="52">
        <v>1106470261845</v>
      </c>
    </row>
    <row r="62" spans="1:163" s="53" customFormat="1" ht="13.2" x14ac:dyDescent="0.25">
      <c r="A62" s="34"/>
      <c r="B62" s="33" t="s">
        <v>19</v>
      </c>
      <c r="C62" s="54">
        <f t="shared" si="72"/>
        <v>301478032409</v>
      </c>
      <c r="D62" s="38">
        <v>24978931580</v>
      </c>
      <c r="E62" s="98">
        <v>276499100829</v>
      </c>
      <c r="F62" s="40">
        <f t="shared" si="0"/>
        <v>114869925203</v>
      </c>
      <c r="G62" s="41">
        <v>20143785371</v>
      </c>
      <c r="H62" s="79">
        <v>94726139832</v>
      </c>
      <c r="I62" s="40">
        <f t="shared" si="35"/>
        <v>186608107206</v>
      </c>
      <c r="J62" s="41">
        <v>4835146209</v>
      </c>
      <c r="K62" s="42">
        <v>181772960997</v>
      </c>
      <c r="L62" s="40">
        <f t="shared" si="36"/>
        <v>11443758201</v>
      </c>
      <c r="M62" s="41">
        <v>2226585011</v>
      </c>
      <c r="N62" s="42">
        <v>9217173190</v>
      </c>
      <c r="O62" s="40">
        <f t="shared" si="37"/>
        <v>175164349005</v>
      </c>
      <c r="P62" s="41">
        <v>2608561198</v>
      </c>
      <c r="Q62" s="79">
        <v>172555787807</v>
      </c>
      <c r="R62" s="80">
        <f t="shared" si="38"/>
        <v>1726254869</v>
      </c>
      <c r="S62" s="81">
        <v>883216558</v>
      </c>
      <c r="T62" s="42">
        <v>843038311</v>
      </c>
      <c r="U62" s="40">
        <f t="shared" si="39"/>
        <v>19235108</v>
      </c>
      <c r="V62" s="41">
        <v>19235108</v>
      </c>
      <c r="W62" s="43">
        <v>0</v>
      </c>
      <c r="X62" s="40">
        <f t="shared" si="40"/>
        <v>184862617229</v>
      </c>
      <c r="Y62" s="41">
        <v>3932694543</v>
      </c>
      <c r="Z62" s="42">
        <v>180929922686</v>
      </c>
      <c r="AA62" s="44">
        <f t="shared" si="41"/>
        <v>0</v>
      </c>
      <c r="AB62" s="45">
        <v>0</v>
      </c>
      <c r="AC62" s="43">
        <v>0</v>
      </c>
      <c r="AD62" s="40">
        <f t="shared" si="42"/>
        <v>254972661</v>
      </c>
      <c r="AE62" s="41">
        <v>27963733</v>
      </c>
      <c r="AF62" s="42">
        <v>227008928</v>
      </c>
      <c r="AG62" s="40">
        <f t="shared" si="43"/>
        <v>1830359117</v>
      </c>
      <c r="AH62" s="41">
        <v>1443965596</v>
      </c>
      <c r="AI62" s="42">
        <v>386393521</v>
      </c>
      <c r="AJ62" s="46"/>
      <c r="AK62" s="55">
        <f t="shared" si="69"/>
        <v>0</v>
      </c>
      <c r="AL62" s="56">
        <v>0</v>
      </c>
      <c r="AM62" s="57">
        <v>0</v>
      </c>
      <c r="AN62" s="46"/>
      <c r="AO62" s="54">
        <f t="shared" si="45"/>
        <v>6145772503.3299999</v>
      </c>
      <c r="AP62" s="38">
        <v>5697751537.1300001</v>
      </c>
      <c r="AQ62" s="39">
        <v>448020966.19999999</v>
      </c>
      <c r="AR62" s="40">
        <f t="shared" si="46"/>
        <v>5128187283.4299994</v>
      </c>
      <c r="AS62" s="41">
        <v>4834297934.2299995</v>
      </c>
      <c r="AT62" s="42">
        <v>293889349.19999999</v>
      </c>
      <c r="AU62" s="40">
        <f t="shared" si="47"/>
        <v>1017585219.9</v>
      </c>
      <c r="AV62" s="41">
        <v>863453602.89999998</v>
      </c>
      <c r="AW62" s="42">
        <v>154131617</v>
      </c>
      <c r="AX62" s="44">
        <f t="shared" si="48"/>
        <v>0</v>
      </c>
      <c r="AY62" s="45">
        <v>0</v>
      </c>
      <c r="AZ62" s="43">
        <v>0</v>
      </c>
      <c r="BA62" s="44">
        <f t="shared" si="49"/>
        <v>0</v>
      </c>
      <c r="BB62" s="45">
        <v>0</v>
      </c>
      <c r="BC62" s="43">
        <v>0</v>
      </c>
      <c r="BD62" s="44">
        <f t="shared" si="71"/>
        <v>0</v>
      </c>
      <c r="BE62" s="45">
        <v>0</v>
      </c>
      <c r="BF62" s="43">
        <v>0</v>
      </c>
      <c r="BG62" s="40">
        <f t="shared" si="68"/>
        <v>5510252759.3600006</v>
      </c>
      <c r="BH62" s="41">
        <v>5165275963.5900002</v>
      </c>
      <c r="BI62" s="42">
        <v>344976795.76999998</v>
      </c>
      <c r="BJ62" s="40">
        <f t="shared" si="66"/>
        <v>2829408118.5300002</v>
      </c>
      <c r="BK62" s="41">
        <v>2633732260.2600002</v>
      </c>
      <c r="BL62" s="42">
        <v>195675858.27000001</v>
      </c>
      <c r="BM62" s="40">
        <f t="shared" si="1"/>
        <v>2488132194.8299999</v>
      </c>
      <c r="BN62" s="41">
        <v>2349119707.3299999</v>
      </c>
      <c r="BO62" s="42">
        <v>139012487.5</v>
      </c>
      <c r="BP62" s="44">
        <v>1110102</v>
      </c>
      <c r="BQ62" s="45">
        <v>1110102</v>
      </c>
      <c r="BR62" s="43">
        <v>0</v>
      </c>
      <c r="BS62" s="40">
        <f t="shared" si="70"/>
        <v>635519742.97000003</v>
      </c>
      <c r="BT62" s="41">
        <v>532475571.54000002</v>
      </c>
      <c r="BU62" s="42">
        <v>103044171.43000001</v>
      </c>
      <c r="BV62" s="40">
        <f t="shared" si="55"/>
        <v>8035691</v>
      </c>
      <c r="BW62" s="41">
        <v>6153978</v>
      </c>
      <c r="BX62" s="42">
        <v>1881713</v>
      </c>
      <c r="BY62" s="40">
        <f t="shared" si="56"/>
        <v>5417568182.6500006</v>
      </c>
      <c r="BZ62" s="41">
        <v>5177212253.4300003</v>
      </c>
      <c r="CA62" s="42">
        <v>240355929.22</v>
      </c>
      <c r="CB62" s="40">
        <f t="shared" si="57"/>
        <v>729194907.67999995</v>
      </c>
      <c r="CC62" s="41">
        <v>521529870.69999999</v>
      </c>
      <c r="CD62" s="42">
        <v>207665036.97999999</v>
      </c>
      <c r="CE62" s="50"/>
      <c r="CF62" s="55">
        <f t="shared" si="58"/>
        <v>0</v>
      </c>
      <c r="CG62" s="56">
        <v>0</v>
      </c>
      <c r="CH62" s="57">
        <v>0</v>
      </c>
      <c r="CI62" s="51"/>
      <c r="CJ62" s="55">
        <f t="shared" si="59"/>
        <v>0</v>
      </c>
      <c r="CK62" s="56">
        <v>0</v>
      </c>
      <c r="CL62" s="57">
        <v>0</v>
      </c>
      <c r="CM62" s="50"/>
      <c r="CN62" s="55">
        <f t="shared" si="60"/>
        <v>0</v>
      </c>
      <c r="CO62" s="56">
        <v>0</v>
      </c>
      <c r="CP62" s="57">
        <v>0</v>
      </c>
      <c r="CQ62" s="50"/>
      <c r="CR62" s="54">
        <f t="shared" si="61"/>
        <v>307623804912.33002</v>
      </c>
      <c r="CS62" s="38">
        <f t="shared" si="73"/>
        <v>30676683117.130001</v>
      </c>
      <c r="CT62" s="39">
        <f t="shared" si="73"/>
        <v>276947121795.20001</v>
      </c>
      <c r="CU62" s="46"/>
      <c r="CV62" s="40">
        <f t="shared" si="62"/>
        <v>106608506.34</v>
      </c>
      <c r="CW62" s="41">
        <v>90687805.290000007</v>
      </c>
      <c r="CX62" s="42">
        <v>15920701.050000001</v>
      </c>
      <c r="CY62" s="40">
        <f t="shared" si="63"/>
        <v>389391385</v>
      </c>
      <c r="CZ62" s="41">
        <v>281427173</v>
      </c>
      <c r="DA62" s="42">
        <v>107964212</v>
      </c>
      <c r="DB62" s="40">
        <f t="shared" si="64"/>
        <v>1141551948924</v>
      </c>
      <c r="DC62" s="45">
        <v>0</v>
      </c>
      <c r="DD62" s="52">
        <v>1141551948924</v>
      </c>
    </row>
    <row r="63" spans="1:163" s="53" customFormat="1" ht="13.2" x14ac:dyDescent="0.25">
      <c r="A63" s="34"/>
      <c r="B63" s="33" t="s">
        <v>20</v>
      </c>
      <c r="C63" s="54">
        <f t="shared" si="72"/>
        <v>251032100831</v>
      </c>
      <c r="D63" s="38">
        <v>17357393247</v>
      </c>
      <c r="E63" s="98">
        <v>233674707584</v>
      </c>
      <c r="F63" s="40">
        <f t="shared" si="0"/>
        <v>96375933472</v>
      </c>
      <c r="G63" s="41">
        <v>13800165681</v>
      </c>
      <c r="H63" s="79">
        <v>82575767791</v>
      </c>
      <c r="I63" s="40">
        <f t="shared" si="35"/>
        <v>154656167359</v>
      </c>
      <c r="J63" s="41">
        <v>3557227566</v>
      </c>
      <c r="K63" s="42">
        <v>151098939793</v>
      </c>
      <c r="L63" s="40">
        <f t="shared" si="36"/>
        <v>11252394039</v>
      </c>
      <c r="M63" s="41">
        <v>1251386169</v>
      </c>
      <c r="N63" s="42">
        <v>10001007870</v>
      </c>
      <c r="O63" s="40">
        <f t="shared" si="37"/>
        <v>143403773320</v>
      </c>
      <c r="P63" s="41">
        <v>2305841397</v>
      </c>
      <c r="Q63" s="79">
        <v>141097931923</v>
      </c>
      <c r="R63" s="80">
        <f t="shared" si="38"/>
        <v>1613229354</v>
      </c>
      <c r="S63" s="81">
        <v>885646162</v>
      </c>
      <c r="T63" s="42">
        <v>727583192</v>
      </c>
      <c r="U63" s="40">
        <f t="shared" si="39"/>
        <v>17083542</v>
      </c>
      <c r="V63" s="41">
        <v>17083542</v>
      </c>
      <c r="W63" s="43">
        <v>0</v>
      </c>
      <c r="X63" s="40">
        <f t="shared" si="40"/>
        <v>153025854463</v>
      </c>
      <c r="Y63" s="41">
        <v>2654497862</v>
      </c>
      <c r="Z63" s="42">
        <v>150371356601</v>
      </c>
      <c r="AA63" s="44">
        <f t="shared" si="41"/>
        <v>0</v>
      </c>
      <c r="AB63" s="45">
        <v>0</v>
      </c>
      <c r="AC63" s="43">
        <v>0</v>
      </c>
      <c r="AD63" s="40">
        <f t="shared" si="42"/>
        <v>92059356</v>
      </c>
      <c r="AE63" s="41">
        <v>12348091</v>
      </c>
      <c r="AF63" s="42">
        <v>79711265</v>
      </c>
      <c r="AG63" s="40">
        <f t="shared" si="43"/>
        <v>1104198859</v>
      </c>
      <c r="AH63" s="41">
        <v>713890901</v>
      </c>
      <c r="AI63" s="42">
        <v>390307958</v>
      </c>
      <c r="AJ63" s="46"/>
      <c r="AK63" s="55">
        <f t="shared" si="69"/>
        <v>0</v>
      </c>
      <c r="AL63" s="56">
        <v>0</v>
      </c>
      <c r="AM63" s="57">
        <v>0</v>
      </c>
      <c r="AN63" s="46"/>
      <c r="AO63" s="54">
        <f t="shared" si="45"/>
        <v>5186609830.5</v>
      </c>
      <c r="AP63" s="38">
        <v>4929726069.6099997</v>
      </c>
      <c r="AQ63" s="39">
        <v>256883760.88999999</v>
      </c>
      <c r="AR63" s="40">
        <f t="shared" si="46"/>
        <v>4511198576.5100002</v>
      </c>
      <c r="AS63" s="41">
        <v>4337733625.6199999</v>
      </c>
      <c r="AT63" s="42">
        <v>173464950.88999999</v>
      </c>
      <c r="AU63" s="40">
        <f t="shared" si="47"/>
        <v>675411253.99000001</v>
      </c>
      <c r="AV63" s="41">
        <v>591992443.99000001</v>
      </c>
      <c r="AW63" s="42">
        <v>83418810</v>
      </c>
      <c r="AX63" s="44">
        <f t="shared" si="48"/>
        <v>0</v>
      </c>
      <c r="AY63" s="45">
        <v>0</v>
      </c>
      <c r="AZ63" s="43">
        <v>0</v>
      </c>
      <c r="BA63" s="44">
        <f t="shared" si="49"/>
        <v>0</v>
      </c>
      <c r="BB63" s="45">
        <v>0</v>
      </c>
      <c r="BC63" s="43">
        <v>0</v>
      </c>
      <c r="BD63" s="44">
        <f t="shared" si="71"/>
        <v>0</v>
      </c>
      <c r="BE63" s="45">
        <v>0</v>
      </c>
      <c r="BF63" s="43">
        <v>0</v>
      </c>
      <c r="BG63" s="40">
        <f t="shared" si="68"/>
        <v>4483206881.5299997</v>
      </c>
      <c r="BH63" s="41">
        <v>4272133736.7399998</v>
      </c>
      <c r="BI63" s="42">
        <v>211073144.78999999</v>
      </c>
      <c r="BJ63" s="40">
        <f t="shared" si="66"/>
        <v>2220939407.7399998</v>
      </c>
      <c r="BK63" s="41">
        <v>2100259360.51</v>
      </c>
      <c r="BL63" s="42">
        <v>120680047.23</v>
      </c>
      <c r="BM63" s="40">
        <f t="shared" si="1"/>
        <v>2078176297.79</v>
      </c>
      <c r="BN63" s="41">
        <v>1994857075.23</v>
      </c>
      <c r="BO63" s="42">
        <v>83319222.560000002</v>
      </c>
      <c r="BP63" s="44">
        <v>706501</v>
      </c>
      <c r="BQ63" s="45">
        <v>706501</v>
      </c>
      <c r="BR63" s="43">
        <v>0</v>
      </c>
      <c r="BS63" s="40">
        <f>BT63+BU63</f>
        <v>703402954.96000004</v>
      </c>
      <c r="BT63" s="41">
        <v>657592335.86000001</v>
      </c>
      <c r="BU63" s="42">
        <v>45810619.100000001</v>
      </c>
      <c r="BV63" s="40">
        <f t="shared" si="55"/>
        <v>7442434</v>
      </c>
      <c r="BW63" s="41">
        <v>5586597</v>
      </c>
      <c r="BX63" s="42">
        <v>1855837</v>
      </c>
      <c r="BY63" s="40">
        <f t="shared" si="56"/>
        <v>4787716172.7399998</v>
      </c>
      <c r="BZ63" s="41">
        <v>4637776546.0900002</v>
      </c>
      <c r="CA63" s="42">
        <v>149939626.65000001</v>
      </c>
      <c r="CB63" s="40">
        <f t="shared" si="57"/>
        <v>399189899.73000002</v>
      </c>
      <c r="CC63" s="41">
        <v>292245765.49000001</v>
      </c>
      <c r="CD63" s="42">
        <v>106944134.23999999</v>
      </c>
      <c r="CE63" s="50"/>
      <c r="CF63" s="55">
        <f t="shared" si="58"/>
        <v>0</v>
      </c>
      <c r="CG63" s="56">
        <v>0</v>
      </c>
      <c r="CH63" s="57">
        <v>0</v>
      </c>
      <c r="CI63" s="51"/>
      <c r="CJ63" s="55">
        <f t="shared" si="59"/>
        <v>0</v>
      </c>
      <c r="CK63" s="56">
        <v>0</v>
      </c>
      <c r="CL63" s="57">
        <v>0</v>
      </c>
      <c r="CM63" s="50"/>
      <c r="CN63" s="55">
        <f t="shared" si="60"/>
        <v>0</v>
      </c>
      <c r="CO63" s="56">
        <v>0</v>
      </c>
      <c r="CP63" s="57">
        <v>0</v>
      </c>
      <c r="CQ63" s="50"/>
      <c r="CR63" s="54">
        <f t="shared" si="61"/>
        <v>256218710661.5</v>
      </c>
      <c r="CS63" s="38">
        <f t="shared" si="73"/>
        <v>22287119316.610001</v>
      </c>
      <c r="CT63" s="39">
        <f t="shared" si="73"/>
        <v>233931591344.89001</v>
      </c>
      <c r="CU63" s="46"/>
      <c r="CV63" s="40">
        <f t="shared" si="62"/>
        <v>850914289.11000001</v>
      </c>
      <c r="CW63" s="41">
        <v>85322030</v>
      </c>
      <c r="CX63" s="42">
        <v>765592259.11000001</v>
      </c>
      <c r="CY63" s="40">
        <f t="shared" si="63"/>
        <v>299790051</v>
      </c>
      <c r="CZ63" s="41">
        <v>201865488</v>
      </c>
      <c r="DA63" s="42">
        <v>97924563</v>
      </c>
      <c r="DB63" s="40">
        <f t="shared" si="64"/>
        <v>1008581764701</v>
      </c>
      <c r="DC63" s="45">
        <v>0</v>
      </c>
      <c r="DD63" s="52">
        <v>1008581764701</v>
      </c>
    </row>
    <row r="64" spans="1:163" s="53" customFormat="1" ht="13.2" x14ac:dyDescent="0.25">
      <c r="A64" s="34"/>
      <c r="B64" s="33" t="s">
        <v>60</v>
      </c>
      <c r="C64" s="54">
        <f t="shared" si="72"/>
        <v>243711855751</v>
      </c>
      <c r="D64" s="38">
        <v>17194791469</v>
      </c>
      <c r="E64" s="98">
        <v>226517064282</v>
      </c>
      <c r="F64" s="40">
        <f t="shared" si="0"/>
        <v>92156827233</v>
      </c>
      <c r="G64" s="41">
        <v>13662793151</v>
      </c>
      <c r="H64" s="79">
        <v>78494034082</v>
      </c>
      <c r="I64" s="40">
        <f t="shared" si="35"/>
        <v>151555028518</v>
      </c>
      <c r="J64" s="41">
        <v>3531998318</v>
      </c>
      <c r="K64" s="42">
        <v>148023030200</v>
      </c>
      <c r="L64" s="40">
        <f t="shared" si="36"/>
        <v>10803074199</v>
      </c>
      <c r="M64" s="41">
        <v>1282109507</v>
      </c>
      <c r="N64" s="42">
        <v>9520964692</v>
      </c>
      <c r="O64" s="40">
        <f t="shared" si="37"/>
        <v>140751954319</v>
      </c>
      <c r="P64" s="41">
        <v>2249888811</v>
      </c>
      <c r="Q64" s="79">
        <v>138502065508</v>
      </c>
      <c r="R64" s="80">
        <f t="shared" si="38"/>
        <v>1581727222</v>
      </c>
      <c r="S64" s="81">
        <v>828732800</v>
      </c>
      <c r="T64" s="42">
        <v>752994422</v>
      </c>
      <c r="U64" s="40">
        <f t="shared" si="39"/>
        <v>17237046</v>
      </c>
      <c r="V64" s="41">
        <v>17237046</v>
      </c>
      <c r="W64" s="43">
        <v>0</v>
      </c>
      <c r="X64" s="40">
        <f t="shared" si="40"/>
        <v>149956064250</v>
      </c>
      <c r="Y64" s="41">
        <v>2686028472</v>
      </c>
      <c r="Z64" s="42">
        <v>147270035778</v>
      </c>
      <c r="AA64" s="44">
        <f t="shared" si="41"/>
        <v>0</v>
      </c>
      <c r="AB64" s="45">
        <v>0</v>
      </c>
      <c r="AC64" s="43">
        <v>0</v>
      </c>
      <c r="AD64" s="40">
        <f t="shared" si="42"/>
        <v>102359379</v>
      </c>
      <c r="AE64" s="41">
        <v>9648158</v>
      </c>
      <c r="AF64" s="42">
        <v>92711221</v>
      </c>
      <c r="AG64" s="40">
        <f t="shared" si="43"/>
        <v>1071231554</v>
      </c>
      <c r="AH64" s="41">
        <v>664130124</v>
      </c>
      <c r="AI64" s="42">
        <v>407101430</v>
      </c>
      <c r="AJ64" s="46"/>
      <c r="AK64" s="55">
        <f t="shared" si="69"/>
        <v>0</v>
      </c>
      <c r="AL64" s="56">
        <v>0</v>
      </c>
      <c r="AM64" s="57">
        <v>0</v>
      </c>
      <c r="AN64" s="46"/>
      <c r="AO64" s="54">
        <f t="shared" si="45"/>
        <v>5791627712.7799997</v>
      </c>
      <c r="AP64" s="38">
        <v>5482553785.3800001</v>
      </c>
      <c r="AQ64" s="39">
        <v>309073927.39999998</v>
      </c>
      <c r="AR64" s="40">
        <f t="shared" si="46"/>
        <v>5018671881.5099993</v>
      </c>
      <c r="AS64" s="41">
        <v>4803867142.1099997</v>
      </c>
      <c r="AT64" s="42">
        <v>214804739.40000001</v>
      </c>
      <c r="AU64" s="40">
        <f t="shared" si="47"/>
        <v>772955831.26999998</v>
      </c>
      <c r="AV64" s="41">
        <v>678686643.26999998</v>
      </c>
      <c r="AW64" s="42">
        <v>94269188</v>
      </c>
      <c r="AX64" s="44">
        <f t="shared" si="48"/>
        <v>0</v>
      </c>
      <c r="AY64" s="45">
        <v>0</v>
      </c>
      <c r="AZ64" s="43">
        <v>0</v>
      </c>
      <c r="BA64" s="44">
        <f t="shared" si="49"/>
        <v>0</v>
      </c>
      <c r="BB64" s="45">
        <v>0</v>
      </c>
      <c r="BC64" s="43">
        <v>0</v>
      </c>
      <c r="BD64" s="44">
        <f>BE64+BF64</f>
        <v>0</v>
      </c>
      <c r="BE64" s="45">
        <v>0</v>
      </c>
      <c r="BF64" s="43">
        <v>0</v>
      </c>
      <c r="BG64" s="40">
        <f t="shared" si="68"/>
        <v>5109521659.6099997</v>
      </c>
      <c r="BH64" s="41">
        <v>4855165388.4399996</v>
      </c>
      <c r="BI64" s="42">
        <v>254356271.16999999</v>
      </c>
      <c r="BJ64" s="40">
        <f t="shared" si="66"/>
        <v>2532358521.3999996</v>
      </c>
      <c r="BK64" s="41">
        <v>2394410974.9499998</v>
      </c>
      <c r="BL64" s="42">
        <v>137947546.44999999</v>
      </c>
      <c r="BM64" s="40">
        <f t="shared" si="1"/>
        <v>2346898149.2099996</v>
      </c>
      <c r="BN64" s="41">
        <v>2240142125.4899998</v>
      </c>
      <c r="BO64" s="42">
        <v>106756023.72</v>
      </c>
      <c r="BP64" s="44">
        <v>845642</v>
      </c>
      <c r="BQ64" s="45">
        <v>845642</v>
      </c>
      <c r="BR64" s="43">
        <v>0</v>
      </c>
      <c r="BS64" s="40">
        <f t="shared" ref="BS64:BS71" si="74">BT64+BU64</f>
        <v>682106049.15999997</v>
      </c>
      <c r="BT64" s="41">
        <v>627388390.92999995</v>
      </c>
      <c r="BU64" s="42">
        <v>54717658.229999997</v>
      </c>
      <c r="BV64" s="40">
        <f t="shared" si="55"/>
        <v>11791403.18</v>
      </c>
      <c r="BW64" s="41">
        <v>7391836.1799999997</v>
      </c>
      <c r="BX64" s="42">
        <v>4399567</v>
      </c>
      <c r="BY64" s="40">
        <f t="shared" si="56"/>
        <v>5346876753.2299995</v>
      </c>
      <c r="BZ64" s="41">
        <v>5164382927.2299995</v>
      </c>
      <c r="CA64" s="42">
        <v>182493826</v>
      </c>
      <c r="CB64" s="40">
        <f t="shared" si="57"/>
        <v>445260659.51999998</v>
      </c>
      <c r="CC64" s="41">
        <v>318680558.12</v>
      </c>
      <c r="CD64" s="42">
        <v>126580101.40000001</v>
      </c>
      <c r="CE64" s="50"/>
      <c r="CF64" s="55">
        <f t="shared" si="58"/>
        <v>0</v>
      </c>
      <c r="CG64" s="56">
        <v>0</v>
      </c>
      <c r="CH64" s="57">
        <v>0</v>
      </c>
      <c r="CI64" s="51"/>
      <c r="CJ64" s="55">
        <f t="shared" si="59"/>
        <v>0</v>
      </c>
      <c r="CK64" s="56">
        <v>0</v>
      </c>
      <c r="CL64" s="57">
        <v>0</v>
      </c>
      <c r="CM64" s="50"/>
      <c r="CN64" s="55">
        <f t="shared" si="60"/>
        <v>0</v>
      </c>
      <c r="CO64" s="56">
        <v>0</v>
      </c>
      <c r="CP64" s="57">
        <v>0</v>
      </c>
      <c r="CQ64" s="50"/>
      <c r="CR64" s="54">
        <f t="shared" si="61"/>
        <v>249503483463.78</v>
      </c>
      <c r="CS64" s="38">
        <f t="shared" si="73"/>
        <v>22677345254.380001</v>
      </c>
      <c r="CT64" s="39">
        <f t="shared" si="73"/>
        <v>226826138209.39999</v>
      </c>
      <c r="CU64" s="46"/>
      <c r="CV64" s="40">
        <f t="shared" si="62"/>
        <v>95878727.709999993</v>
      </c>
      <c r="CW64" s="41">
        <v>80952441.909999996</v>
      </c>
      <c r="CX64" s="42">
        <v>14926285.800000001</v>
      </c>
      <c r="CY64" s="40">
        <f t="shared" si="63"/>
        <v>362954954</v>
      </c>
      <c r="CZ64" s="41">
        <v>206514950</v>
      </c>
      <c r="DA64" s="42">
        <v>156440004</v>
      </c>
      <c r="DB64" s="40">
        <f t="shared" si="64"/>
        <v>1053549758268</v>
      </c>
      <c r="DC64" s="45">
        <v>0</v>
      </c>
      <c r="DD64" s="52">
        <v>1053549758268</v>
      </c>
    </row>
    <row r="65" spans="1:109" s="53" customFormat="1" ht="13.2" x14ac:dyDescent="0.25">
      <c r="A65" s="34"/>
      <c r="B65" s="33" t="s">
        <v>21</v>
      </c>
      <c r="C65" s="54">
        <f>D65+E65</f>
        <v>274878396686</v>
      </c>
      <c r="D65" s="38">
        <v>20132157382</v>
      </c>
      <c r="E65" s="98">
        <v>254746239304</v>
      </c>
      <c r="F65" s="40">
        <f t="shared" si="0"/>
        <v>106868222695</v>
      </c>
      <c r="G65" s="41">
        <v>16428747995</v>
      </c>
      <c r="H65" s="79">
        <v>90439474700</v>
      </c>
      <c r="I65" s="40">
        <f t="shared" si="35"/>
        <v>168010173991</v>
      </c>
      <c r="J65" s="41">
        <v>3703409387</v>
      </c>
      <c r="K65" s="42">
        <v>164306764604</v>
      </c>
      <c r="L65" s="40">
        <f t="shared" si="36"/>
        <v>11757456791</v>
      </c>
      <c r="M65" s="41">
        <v>1272154799</v>
      </c>
      <c r="N65" s="42">
        <v>10485301992</v>
      </c>
      <c r="O65" s="40">
        <f t="shared" si="37"/>
        <v>156252717200</v>
      </c>
      <c r="P65" s="41">
        <v>2431254588</v>
      </c>
      <c r="Q65" s="79">
        <v>153821462612</v>
      </c>
      <c r="R65" s="80">
        <f t="shared" si="38"/>
        <v>1750863655</v>
      </c>
      <c r="S65" s="81">
        <v>873770298</v>
      </c>
      <c r="T65" s="42">
        <v>877093357</v>
      </c>
      <c r="U65" s="40">
        <f t="shared" si="39"/>
        <v>18719141</v>
      </c>
      <c r="V65" s="41">
        <v>18719141</v>
      </c>
      <c r="W65" s="43">
        <v>0</v>
      </c>
      <c r="X65" s="40">
        <f t="shared" si="40"/>
        <v>166240591195</v>
      </c>
      <c r="Y65" s="41">
        <v>2810919948</v>
      </c>
      <c r="Z65" s="42">
        <v>163429671247</v>
      </c>
      <c r="AA65" s="44">
        <f t="shared" si="41"/>
        <v>0</v>
      </c>
      <c r="AB65" s="45">
        <v>0</v>
      </c>
      <c r="AC65" s="43">
        <v>0</v>
      </c>
      <c r="AD65" s="40">
        <f t="shared" si="42"/>
        <v>81394185</v>
      </c>
      <c r="AE65" s="41">
        <v>12929902</v>
      </c>
      <c r="AF65" s="42">
        <v>68464283</v>
      </c>
      <c r="AG65" s="40">
        <f t="shared" si="43"/>
        <v>1169752360</v>
      </c>
      <c r="AH65" s="41">
        <v>767618175</v>
      </c>
      <c r="AI65" s="42">
        <v>402134185</v>
      </c>
      <c r="AJ65" s="46"/>
      <c r="AK65" s="55">
        <f t="shared" si="69"/>
        <v>0</v>
      </c>
      <c r="AL65" s="56">
        <v>0</v>
      </c>
      <c r="AM65" s="57">
        <v>0</v>
      </c>
      <c r="AN65" s="46"/>
      <c r="AO65" s="54">
        <f t="shared" si="45"/>
        <v>6894510223.6800003</v>
      </c>
      <c r="AP65" s="38">
        <v>6494034438.6599998</v>
      </c>
      <c r="AQ65" s="39">
        <v>400475785.01999998</v>
      </c>
      <c r="AR65" s="40">
        <f t="shared" si="46"/>
        <v>6014747538.6100006</v>
      </c>
      <c r="AS65" s="41">
        <v>5744272299.5900002</v>
      </c>
      <c r="AT65" s="42">
        <v>270475239.01999998</v>
      </c>
      <c r="AU65" s="40">
        <f t="shared" si="47"/>
        <v>879762685.07000005</v>
      </c>
      <c r="AV65" s="41">
        <v>749762139.07000005</v>
      </c>
      <c r="AW65" s="42">
        <v>130000546</v>
      </c>
      <c r="AX65" s="44">
        <f t="shared" si="48"/>
        <v>0</v>
      </c>
      <c r="AY65" s="45">
        <v>0</v>
      </c>
      <c r="AZ65" s="43">
        <v>0</v>
      </c>
      <c r="BA65" s="44">
        <f t="shared" si="49"/>
        <v>0</v>
      </c>
      <c r="BB65" s="45">
        <v>0</v>
      </c>
      <c r="BC65" s="43">
        <v>0</v>
      </c>
      <c r="BD65" s="44">
        <f t="shared" ref="BD65:BD71" si="75">BE65+BF65</f>
        <v>0</v>
      </c>
      <c r="BE65" s="45">
        <v>0</v>
      </c>
      <c r="BF65" s="43">
        <v>0</v>
      </c>
      <c r="BG65" s="40">
        <f t="shared" si="68"/>
        <v>6188525506.21</v>
      </c>
      <c r="BH65" s="41">
        <v>5855611574.8900003</v>
      </c>
      <c r="BI65" s="42">
        <v>332913931.31999999</v>
      </c>
      <c r="BJ65" s="40">
        <f t="shared" si="66"/>
        <v>2918223989.0799999</v>
      </c>
      <c r="BK65" s="41">
        <v>2744179382.1300001</v>
      </c>
      <c r="BL65" s="42">
        <v>174044606.94999999</v>
      </c>
      <c r="BM65" s="40">
        <f t="shared" si="1"/>
        <v>2976210013.1300001</v>
      </c>
      <c r="BN65" s="41">
        <v>2830767502.7600002</v>
      </c>
      <c r="BO65" s="42">
        <v>145442510.37</v>
      </c>
      <c r="BP65" s="44">
        <v>909081</v>
      </c>
      <c r="BQ65" s="45">
        <v>909081</v>
      </c>
      <c r="BR65" s="43">
        <v>0</v>
      </c>
      <c r="BS65" s="40">
        <f t="shared" si="74"/>
        <v>705984716.46000004</v>
      </c>
      <c r="BT65" s="41">
        <v>638422862.75999999</v>
      </c>
      <c r="BU65" s="42">
        <v>67561853.700000003</v>
      </c>
      <c r="BV65" s="40">
        <f t="shared" si="55"/>
        <v>9032280</v>
      </c>
      <c r="BW65" s="41">
        <v>6702488</v>
      </c>
      <c r="BX65" s="42">
        <v>2329792</v>
      </c>
      <c r="BY65" s="40">
        <f t="shared" si="56"/>
        <v>6350122621.8400002</v>
      </c>
      <c r="BZ65" s="41">
        <v>6117008714.6199999</v>
      </c>
      <c r="CA65" s="42">
        <v>233113907.22</v>
      </c>
      <c r="CB65" s="40">
        <f t="shared" si="57"/>
        <v>544934696.80999994</v>
      </c>
      <c r="CC65" s="41">
        <v>377572819.00999999</v>
      </c>
      <c r="CD65" s="42">
        <v>167361877.80000001</v>
      </c>
      <c r="CE65" s="50"/>
      <c r="CF65" s="55">
        <f t="shared" si="58"/>
        <v>0</v>
      </c>
      <c r="CG65" s="56">
        <v>0</v>
      </c>
      <c r="CH65" s="57">
        <v>0</v>
      </c>
      <c r="CI65" s="51"/>
      <c r="CJ65" s="55">
        <f t="shared" si="59"/>
        <v>0</v>
      </c>
      <c r="CK65" s="56">
        <v>0</v>
      </c>
      <c r="CL65" s="57">
        <v>0</v>
      </c>
      <c r="CM65" s="50"/>
      <c r="CN65" s="55">
        <f t="shared" si="60"/>
        <v>0</v>
      </c>
      <c r="CO65" s="56">
        <v>0</v>
      </c>
      <c r="CP65" s="57">
        <v>0</v>
      </c>
      <c r="CQ65" s="50"/>
      <c r="CR65" s="54">
        <f t="shared" si="61"/>
        <v>281772906909.67999</v>
      </c>
      <c r="CS65" s="38">
        <f t="shared" si="73"/>
        <v>26626191820.66</v>
      </c>
      <c r="CT65" s="39">
        <f t="shared" si="73"/>
        <v>255146715089.01999</v>
      </c>
      <c r="CU65" s="46"/>
      <c r="CV65" s="40">
        <f t="shared" si="62"/>
        <v>104712431.26000001</v>
      </c>
      <c r="CW65" s="41">
        <v>89172732.859999999</v>
      </c>
      <c r="CX65" s="42">
        <v>15539698.4</v>
      </c>
      <c r="CY65" s="40">
        <f t="shared" si="63"/>
        <v>340086411</v>
      </c>
      <c r="CZ65" s="41">
        <v>240560061</v>
      </c>
      <c r="DA65" s="42">
        <v>99526350</v>
      </c>
      <c r="DB65" s="40">
        <f t="shared" si="64"/>
        <v>1180887754008</v>
      </c>
      <c r="DC65" s="45">
        <v>0</v>
      </c>
      <c r="DD65" s="52">
        <v>1180887754008</v>
      </c>
    </row>
    <row r="66" spans="1:109" s="53" customFormat="1" ht="13.2" x14ac:dyDescent="0.25">
      <c r="A66" s="34"/>
      <c r="B66" s="33" t="s">
        <v>22</v>
      </c>
      <c r="C66" s="54">
        <f t="shared" ref="C66:C71" si="76">D66+E66</f>
        <v>289075532027</v>
      </c>
      <c r="D66" s="38">
        <v>20733692689</v>
      </c>
      <c r="E66" s="98">
        <v>268341839338</v>
      </c>
      <c r="F66" s="40">
        <f t="shared" si="0"/>
        <v>108265311416</v>
      </c>
      <c r="G66" s="41">
        <v>16901469465</v>
      </c>
      <c r="H66" s="79">
        <v>91363841951</v>
      </c>
      <c r="I66" s="40">
        <f t="shared" si="35"/>
        <v>180810220611</v>
      </c>
      <c r="J66" s="41">
        <v>3832223224</v>
      </c>
      <c r="K66" s="42">
        <v>176977997387</v>
      </c>
      <c r="L66" s="40">
        <f t="shared" si="36"/>
        <v>11982252295</v>
      </c>
      <c r="M66" s="41">
        <v>1280984501</v>
      </c>
      <c r="N66" s="42">
        <v>10701267794</v>
      </c>
      <c r="O66" s="40">
        <f t="shared" si="37"/>
        <v>168827968316</v>
      </c>
      <c r="P66" s="41">
        <v>2551238723</v>
      </c>
      <c r="Q66" s="79">
        <v>166276729593</v>
      </c>
      <c r="R66" s="80">
        <f t="shared" si="38"/>
        <v>2101317402</v>
      </c>
      <c r="S66" s="81">
        <v>960789970</v>
      </c>
      <c r="T66" s="42">
        <v>1140527432</v>
      </c>
      <c r="U66" s="40">
        <f t="shared" si="39"/>
        <v>20168234</v>
      </c>
      <c r="V66" s="41">
        <v>20168234</v>
      </c>
      <c r="W66" s="43">
        <v>0</v>
      </c>
      <c r="X66" s="40">
        <f t="shared" si="40"/>
        <v>178688734975</v>
      </c>
      <c r="Y66" s="41">
        <v>2851265020</v>
      </c>
      <c r="Z66" s="42">
        <v>175837469955</v>
      </c>
      <c r="AA66" s="44">
        <f t="shared" si="41"/>
        <v>0</v>
      </c>
      <c r="AB66" s="45">
        <v>0</v>
      </c>
      <c r="AC66" s="43">
        <v>0</v>
      </c>
      <c r="AD66" s="40">
        <f t="shared" si="42"/>
        <v>211464356</v>
      </c>
      <c r="AE66" s="41">
        <v>14759090</v>
      </c>
      <c r="AF66" s="42">
        <v>196705266</v>
      </c>
      <c r="AG66" s="40">
        <f t="shared" si="43"/>
        <v>1186031417</v>
      </c>
      <c r="AH66" s="41">
        <v>733075204</v>
      </c>
      <c r="AI66" s="42">
        <v>452956213</v>
      </c>
      <c r="AJ66" s="46"/>
      <c r="AK66" s="55">
        <f t="shared" si="69"/>
        <v>0</v>
      </c>
      <c r="AL66" s="56">
        <v>0</v>
      </c>
      <c r="AM66" s="57">
        <v>0</v>
      </c>
      <c r="AN66" s="46"/>
      <c r="AO66" s="54">
        <f t="shared" si="45"/>
        <v>7878045266.9700003</v>
      </c>
      <c r="AP66" s="38">
        <v>7418183690.3299999</v>
      </c>
      <c r="AQ66" s="39">
        <v>459861576.63999999</v>
      </c>
      <c r="AR66" s="40">
        <f t="shared" si="46"/>
        <v>6943191252.1900005</v>
      </c>
      <c r="AS66" s="41">
        <v>6631318361.5500002</v>
      </c>
      <c r="AT66" s="42">
        <v>311872890.63999999</v>
      </c>
      <c r="AU66" s="40">
        <f t="shared" si="47"/>
        <v>934854014.77999997</v>
      </c>
      <c r="AV66" s="41">
        <v>786865328.77999997</v>
      </c>
      <c r="AW66" s="42">
        <v>147988686</v>
      </c>
      <c r="AX66" s="44">
        <f t="shared" si="48"/>
        <v>0</v>
      </c>
      <c r="AY66" s="45">
        <v>0</v>
      </c>
      <c r="AZ66" s="43">
        <v>0</v>
      </c>
      <c r="BA66" s="44">
        <f t="shared" si="49"/>
        <v>0</v>
      </c>
      <c r="BB66" s="45">
        <v>0</v>
      </c>
      <c r="BC66" s="43">
        <v>0</v>
      </c>
      <c r="BD66" s="44">
        <f t="shared" si="75"/>
        <v>0</v>
      </c>
      <c r="BE66" s="45">
        <v>0</v>
      </c>
      <c r="BF66" s="43">
        <v>0</v>
      </c>
      <c r="BG66" s="40">
        <f t="shared" si="68"/>
        <v>7223793459.3499994</v>
      </c>
      <c r="BH66" s="41">
        <v>6839927269.2299995</v>
      </c>
      <c r="BI66" s="42">
        <v>383866190.12</v>
      </c>
      <c r="BJ66" s="40">
        <f t="shared" si="66"/>
        <v>3317363578.1999998</v>
      </c>
      <c r="BK66" s="41">
        <v>3113367681.75</v>
      </c>
      <c r="BL66" s="42">
        <v>203995896.44999999</v>
      </c>
      <c r="BM66" s="40">
        <f t="shared" si="1"/>
        <v>3454008565.1500001</v>
      </c>
      <c r="BN66" s="41">
        <v>3291293337.48</v>
      </c>
      <c r="BO66" s="42">
        <v>162715227.66999999</v>
      </c>
      <c r="BP66" s="44">
        <v>1125963</v>
      </c>
      <c r="BQ66" s="45">
        <v>1125963</v>
      </c>
      <c r="BR66" s="43">
        <v>0</v>
      </c>
      <c r="BS66" s="40">
        <f t="shared" si="74"/>
        <v>654251805.62</v>
      </c>
      <c r="BT66" s="41">
        <v>578256420.10000002</v>
      </c>
      <c r="BU66" s="42">
        <v>75995385.519999996</v>
      </c>
      <c r="BV66" s="40">
        <f t="shared" si="55"/>
        <v>13196770</v>
      </c>
      <c r="BW66" s="41">
        <v>8418910</v>
      </c>
      <c r="BX66" s="42">
        <v>4777860</v>
      </c>
      <c r="BY66" s="40">
        <f t="shared" si="56"/>
        <v>7283490043.8699999</v>
      </c>
      <c r="BZ66" s="41">
        <v>7018629898.79</v>
      </c>
      <c r="CA66" s="42">
        <v>264860145.08000001</v>
      </c>
      <c r="CB66" s="40">
        <f t="shared" si="57"/>
        <v>595069211.06999993</v>
      </c>
      <c r="CC66" s="41">
        <v>400067779.50999999</v>
      </c>
      <c r="CD66" s="42">
        <v>195001431.56</v>
      </c>
      <c r="CE66" s="50"/>
      <c r="CF66" s="55">
        <f t="shared" si="58"/>
        <v>0</v>
      </c>
      <c r="CG66" s="56">
        <v>0</v>
      </c>
      <c r="CH66" s="57">
        <v>0</v>
      </c>
      <c r="CI66" s="51"/>
      <c r="CJ66" s="55">
        <f t="shared" si="59"/>
        <v>0</v>
      </c>
      <c r="CK66" s="56">
        <v>0</v>
      </c>
      <c r="CL66" s="57">
        <v>0</v>
      </c>
      <c r="CM66" s="50"/>
      <c r="CN66" s="55">
        <f t="shared" si="60"/>
        <v>0</v>
      </c>
      <c r="CO66" s="56">
        <v>0</v>
      </c>
      <c r="CP66" s="57">
        <v>0</v>
      </c>
      <c r="CQ66" s="50"/>
      <c r="CR66" s="54">
        <f t="shared" si="61"/>
        <v>296953577293.97003</v>
      </c>
      <c r="CS66" s="38">
        <f t="shared" si="73"/>
        <v>28151876379.330002</v>
      </c>
      <c r="CT66" s="39">
        <f t="shared" si="73"/>
        <v>268801700914.64001</v>
      </c>
      <c r="CU66" s="46"/>
      <c r="CV66" s="40">
        <f t="shared" si="62"/>
        <v>84687132.060000002</v>
      </c>
      <c r="CW66" s="41">
        <v>72855385.430000007</v>
      </c>
      <c r="CX66" s="42">
        <v>11831746.630000001</v>
      </c>
      <c r="CY66" s="40">
        <f t="shared" si="63"/>
        <v>336123518</v>
      </c>
      <c r="CZ66" s="41">
        <v>252341680</v>
      </c>
      <c r="DA66" s="42">
        <v>83781838</v>
      </c>
      <c r="DB66" s="40">
        <f t="shared" si="64"/>
        <v>1266282955092</v>
      </c>
      <c r="DC66" s="45">
        <v>0</v>
      </c>
      <c r="DD66" s="52">
        <v>1266282955092</v>
      </c>
    </row>
    <row r="67" spans="1:109" s="53" customFormat="1" ht="13.2" x14ac:dyDescent="0.25">
      <c r="A67" s="34"/>
      <c r="B67" s="33" t="s">
        <v>23</v>
      </c>
      <c r="C67" s="54">
        <f t="shared" si="76"/>
        <v>252003957132</v>
      </c>
      <c r="D67" s="38">
        <v>19127034718</v>
      </c>
      <c r="E67" s="98">
        <v>232876922414</v>
      </c>
      <c r="F67" s="40">
        <f t="shared" si="0"/>
        <v>94615950291</v>
      </c>
      <c r="G67" s="41">
        <v>15417927945</v>
      </c>
      <c r="H67" s="79">
        <v>79198022346</v>
      </c>
      <c r="I67" s="40">
        <f t="shared" si="35"/>
        <v>157388006841</v>
      </c>
      <c r="J67" s="41">
        <v>3709106773</v>
      </c>
      <c r="K67" s="42">
        <v>153678900068</v>
      </c>
      <c r="L67" s="40">
        <f t="shared" si="36"/>
        <v>9838562595</v>
      </c>
      <c r="M67" s="41">
        <v>1345127356</v>
      </c>
      <c r="N67" s="42">
        <v>8493435239</v>
      </c>
      <c r="O67" s="40">
        <f t="shared" si="37"/>
        <v>147549444246</v>
      </c>
      <c r="P67" s="41">
        <v>2363979417</v>
      </c>
      <c r="Q67" s="79">
        <v>145185464829</v>
      </c>
      <c r="R67" s="80">
        <f t="shared" si="38"/>
        <v>1898849705</v>
      </c>
      <c r="S67" s="81">
        <v>909281960</v>
      </c>
      <c r="T67" s="42">
        <v>989567745</v>
      </c>
      <c r="U67" s="40">
        <f t="shared" si="39"/>
        <v>20188876</v>
      </c>
      <c r="V67" s="41">
        <v>20188876</v>
      </c>
      <c r="W67" s="43">
        <v>0</v>
      </c>
      <c r="X67" s="40">
        <f t="shared" si="40"/>
        <v>155468968260</v>
      </c>
      <c r="Y67" s="41">
        <v>2779635937</v>
      </c>
      <c r="Z67" s="42">
        <v>152689332323</v>
      </c>
      <c r="AA67" s="44">
        <f t="shared" si="41"/>
        <v>0</v>
      </c>
      <c r="AB67" s="45">
        <v>0</v>
      </c>
      <c r="AC67" s="43">
        <v>0</v>
      </c>
      <c r="AD67" s="40">
        <f t="shared" si="42"/>
        <v>275921407</v>
      </c>
      <c r="AE67" s="41">
        <v>17758186</v>
      </c>
      <c r="AF67" s="42">
        <v>258163221</v>
      </c>
      <c r="AG67" s="40">
        <f t="shared" si="43"/>
        <v>1140634216</v>
      </c>
      <c r="AH67" s="41">
        <v>730868780</v>
      </c>
      <c r="AI67" s="42">
        <v>409765436</v>
      </c>
      <c r="AJ67" s="46"/>
      <c r="AK67" s="55">
        <f t="shared" si="69"/>
        <v>0</v>
      </c>
      <c r="AL67" s="56">
        <v>0</v>
      </c>
      <c r="AM67" s="57">
        <v>0</v>
      </c>
      <c r="AN67" s="46"/>
      <c r="AO67" s="54">
        <f t="shared" si="45"/>
        <v>6894479245.3299999</v>
      </c>
      <c r="AP67" s="38">
        <v>6472578914.8800001</v>
      </c>
      <c r="AQ67" s="39">
        <v>421900330.44999999</v>
      </c>
      <c r="AR67" s="40">
        <f t="shared" si="46"/>
        <v>6006185594.9499998</v>
      </c>
      <c r="AS67" s="41">
        <v>5728910278.5</v>
      </c>
      <c r="AT67" s="42">
        <v>277275316.44999999</v>
      </c>
      <c r="AU67" s="40">
        <f t="shared" si="47"/>
        <v>888293650.38</v>
      </c>
      <c r="AV67" s="41">
        <v>743668636.38</v>
      </c>
      <c r="AW67" s="42">
        <v>144625014</v>
      </c>
      <c r="AX67" s="44">
        <f t="shared" si="48"/>
        <v>0</v>
      </c>
      <c r="AY67" s="45">
        <v>0</v>
      </c>
      <c r="AZ67" s="43">
        <v>0</v>
      </c>
      <c r="BA67" s="44">
        <f t="shared" si="49"/>
        <v>0</v>
      </c>
      <c r="BB67" s="45">
        <v>0</v>
      </c>
      <c r="BC67" s="43">
        <v>0</v>
      </c>
      <c r="BD67" s="44">
        <f t="shared" si="75"/>
        <v>0</v>
      </c>
      <c r="BE67" s="45">
        <v>0</v>
      </c>
      <c r="BF67" s="43">
        <v>0</v>
      </c>
      <c r="BG67" s="40">
        <f t="shared" si="68"/>
        <v>6232078396.9700003</v>
      </c>
      <c r="BH67" s="41">
        <v>5883435364.4200001</v>
      </c>
      <c r="BI67" s="42">
        <v>348643032.55000001</v>
      </c>
      <c r="BJ67" s="40">
        <f t="shared" si="66"/>
        <v>2932581889.8000002</v>
      </c>
      <c r="BK67" s="41">
        <v>2745944312.1500001</v>
      </c>
      <c r="BL67" s="42">
        <v>186637577.65000001</v>
      </c>
      <c r="BM67" s="40">
        <f t="shared" si="1"/>
        <v>2937528820.1600003</v>
      </c>
      <c r="BN67" s="41">
        <v>2792649926.2600002</v>
      </c>
      <c r="BO67" s="42">
        <v>144878893.90000001</v>
      </c>
      <c r="BP67" s="44">
        <v>1266597</v>
      </c>
      <c r="BQ67" s="45">
        <v>1266597</v>
      </c>
      <c r="BR67" s="43">
        <v>0</v>
      </c>
      <c r="BS67" s="40">
        <f t="shared" si="74"/>
        <v>662400847.36000001</v>
      </c>
      <c r="BT67" s="41">
        <v>589143550.46000004</v>
      </c>
      <c r="BU67" s="42">
        <v>73257296.900000006</v>
      </c>
      <c r="BV67" s="40">
        <f t="shared" si="55"/>
        <v>10744071</v>
      </c>
      <c r="BW67" s="41">
        <v>6728522</v>
      </c>
      <c r="BX67" s="42">
        <v>4015549</v>
      </c>
      <c r="BY67" s="40">
        <f t="shared" si="56"/>
        <v>6247192433.2200003</v>
      </c>
      <c r="BZ67" s="41">
        <v>6015535788.2600002</v>
      </c>
      <c r="CA67" s="42">
        <v>231656644.96000001</v>
      </c>
      <c r="CB67" s="40">
        <f t="shared" si="57"/>
        <v>647286812.09000003</v>
      </c>
      <c r="CC67" s="41">
        <v>457043126.60000002</v>
      </c>
      <c r="CD67" s="42">
        <v>190243685.49000001</v>
      </c>
      <c r="CE67" s="50"/>
      <c r="CF67" s="55">
        <f t="shared" si="58"/>
        <v>0</v>
      </c>
      <c r="CG67" s="56">
        <v>0</v>
      </c>
      <c r="CH67" s="57">
        <v>0</v>
      </c>
      <c r="CI67" s="51"/>
      <c r="CJ67" s="55">
        <f t="shared" si="59"/>
        <v>0</v>
      </c>
      <c r="CK67" s="56">
        <v>0</v>
      </c>
      <c r="CL67" s="57">
        <v>0</v>
      </c>
      <c r="CM67" s="50"/>
      <c r="CN67" s="55">
        <f t="shared" si="60"/>
        <v>0</v>
      </c>
      <c r="CO67" s="56">
        <v>0</v>
      </c>
      <c r="CP67" s="57">
        <v>0</v>
      </c>
      <c r="CQ67" s="50"/>
      <c r="CR67" s="54">
        <f t="shared" si="61"/>
        <v>258898436377.33002</v>
      </c>
      <c r="CS67" s="38">
        <f t="shared" si="73"/>
        <v>25599613632.880001</v>
      </c>
      <c r="CT67" s="39">
        <f t="shared" si="73"/>
        <v>233298822744.45001</v>
      </c>
      <c r="CU67" s="46"/>
      <c r="CV67" s="40">
        <f t="shared" si="62"/>
        <v>94049340.789999992</v>
      </c>
      <c r="CW67" s="41">
        <v>72393982.799999997</v>
      </c>
      <c r="CX67" s="42">
        <v>21655357.989999998</v>
      </c>
      <c r="CY67" s="40">
        <f t="shared" si="63"/>
        <v>341077621.5</v>
      </c>
      <c r="CZ67" s="41">
        <v>259470173.5</v>
      </c>
      <c r="DA67" s="42">
        <v>81607448</v>
      </c>
      <c r="DB67" s="40">
        <f t="shared" si="64"/>
        <v>1033383208137</v>
      </c>
      <c r="DC67" s="45">
        <v>0</v>
      </c>
      <c r="DD67" s="52">
        <v>1033383208137</v>
      </c>
    </row>
    <row r="68" spans="1:109" s="53" customFormat="1" ht="13.2" x14ac:dyDescent="0.25">
      <c r="A68" s="34"/>
      <c r="B68" s="33" t="s">
        <v>24</v>
      </c>
      <c r="C68" s="54">
        <f t="shared" si="76"/>
        <v>302190072408</v>
      </c>
      <c r="D68" s="38">
        <v>24246889310</v>
      </c>
      <c r="E68" s="98">
        <v>277943183098</v>
      </c>
      <c r="F68" s="40">
        <f t="shared" si="0"/>
        <v>116137331643</v>
      </c>
      <c r="G68" s="41">
        <v>20019402307</v>
      </c>
      <c r="H68" s="79">
        <v>96117929336</v>
      </c>
      <c r="I68" s="40">
        <f t="shared" si="35"/>
        <v>186052740765</v>
      </c>
      <c r="J68" s="41">
        <v>4227487003</v>
      </c>
      <c r="K68" s="42">
        <v>181825253762</v>
      </c>
      <c r="L68" s="40">
        <f t="shared" si="36"/>
        <v>10036938826</v>
      </c>
      <c r="M68" s="41">
        <v>1416350970</v>
      </c>
      <c r="N68" s="42">
        <v>8620587856</v>
      </c>
      <c r="O68" s="40">
        <f t="shared" si="37"/>
        <v>176015801939</v>
      </c>
      <c r="P68" s="41">
        <v>2811136033</v>
      </c>
      <c r="Q68" s="79">
        <v>173204665906</v>
      </c>
      <c r="R68" s="80">
        <f t="shared" si="38"/>
        <v>2138676556</v>
      </c>
      <c r="S68" s="81">
        <v>1038063427</v>
      </c>
      <c r="T68" s="42">
        <v>1100613129</v>
      </c>
      <c r="U68" s="40">
        <f t="shared" si="39"/>
        <v>22599155</v>
      </c>
      <c r="V68" s="41">
        <v>22599155</v>
      </c>
      <c r="W68" s="43">
        <v>0</v>
      </c>
      <c r="X68" s="40">
        <f t="shared" si="40"/>
        <v>183891465054</v>
      </c>
      <c r="Y68" s="41">
        <v>3166824421</v>
      </c>
      <c r="Z68" s="42">
        <v>180724640633</v>
      </c>
      <c r="AA68" s="44">
        <f t="shared" si="41"/>
        <v>0</v>
      </c>
      <c r="AB68" s="45">
        <v>0</v>
      </c>
      <c r="AC68" s="43">
        <v>0</v>
      </c>
      <c r="AD68" s="40">
        <f t="shared" si="42"/>
        <v>374111203</v>
      </c>
      <c r="AE68" s="41">
        <v>20596807</v>
      </c>
      <c r="AF68" s="42">
        <v>353514396</v>
      </c>
      <c r="AG68" s="40">
        <f t="shared" si="43"/>
        <v>1273468742</v>
      </c>
      <c r="AH68" s="41">
        <v>808802775</v>
      </c>
      <c r="AI68" s="42">
        <v>464665967</v>
      </c>
      <c r="AJ68" s="46"/>
      <c r="AK68" s="55">
        <f t="shared" si="69"/>
        <v>0</v>
      </c>
      <c r="AL68" s="56">
        <v>0</v>
      </c>
      <c r="AM68" s="57">
        <v>0</v>
      </c>
      <c r="AN68" s="46"/>
      <c r="AO68" s="54">
        <f t="shared" si="45"/>
        <v>7320063101.8100004</v>
      </c>
      <c r="AP68" s="38">
        <v>6829649959.8900003</v>
      </c>
      <c r="AQ68" s="39">
        <v>490413141.92000002</v>
      </c>
      <c r="AR68" s="40">
        <f t="shared" si="46"/>
        <v>6375014126.3699999</v>
      </c>
      <c r="AS68" s="41">
        <v>6041356135.4499998</v>
      </c>
      <c r="AT68" s="42">
        <v>333657990.92000002</v>
      </c>
      <c r="AU68" s="40">
        <f t="shared" si="47"/>
        <v>945048975.44000006</v>
      </c>
      <c r="AV68" s="41">
        <v>788293824.44000006</v>
      </c>
      <c r="AW68" s="42">
        <v>156755151</v>
      </c>
      <c r="AX68" s="44">
        <f t="shared" si="48"/>
        <v>0</v>
      </c>
      <c r="AY68" s="45">
        <v>0</v>
      </c>
      <c r="AZ68" s="43">
        <v>0</v>
      </c>
      <c r="BA68" s="44">
        <f t="shared" si="49"/>
        <v>0</v>
      </c>
      <c r="BB68" s="45">
        <v>0</v>
      </c>
      <c r="BC68" s="43">
        <v>0</v>
      </c>
      <c r="BD68" s="44">
        <f t="shared" si="75"/>
        <v>0</v>
      </c>
      <c r="BE68" s="45">
        <v>0</v>
      </c>
      <c r="BF68" s="43">
        <v>0</v>
      </c>
      <c r="BG68" s="40">
        <f t="shared" si="68"/>
        <v>6507862861.7300005</v>
      </c>
      <c r="BH68" s="41">
        <v>6105155766.3800001</v>
      </c>
      <c r="BI68" s="42">
        <v>402707095.35000002</v>
      </c>
      <c r="BJ68" s="40">
        <f t="shared" si="66"/>
        <v>3048178296.9300003</v>
      </c>
      <c r="BK68" s="41">
        <v>2846033102.8400002</v>
      </c>
      <c r="BL68" s="42">
        <v>202145194.09</v>
      </c>
      <c r="BM68" s="40">
        <f t="shared" si="1"/>
        <v>3117094566.79</v>
      </c>
      <c r="BN68" s="41">
        <v>2935099256.5300002</v>
      </c>
      <c r="BO68" s="42">
        <v>181995310.25999999</v>
      </c>
      <c r="BP68" s="44">
        <v>1457637</v>
      </c>
      <c r="BQ68" s="45">
        <v>1457637</v>
      </c>
      <c r="BR68" s="43">
        <v>0</v>
      </c>
      <c r="BS68" s="40">
        <f t="shared" si="74"/>
        <v>812200242.07999992</v>
      </c>
      <c r="BT68" s="41">
        <v>724494190.50999999</v>
      </c>
      <c r="BU68" s="42">
        <v>87706051.569999993</v>
      </c>
      <c r="BV68" s="40">
        <f t="shared" si="55"/>
        <v>14206506</v>
      </c>
      <c r="BW68" s="41">
        <v>7502537</v>
      </c>
      <c r="BX68" s="42">
        <v>6703969</v>
      </c>
      <c r="BY68" s="40">
        <f t="shared" si="56"/>
        <v>6578819076.9500008</v>
      </c>
      <c r="BZ68" s="41">
        <v>6309225253.0600004</v>
      </c>
      <c r="CA68" s="42">
        <v>269593823.88999999</v>
      </c>
      <c r="CB68" s="40">
        <f t="shared" si="57"/>
        <v>741244024.82000005</v>
      </c>
      <c r="CC68" s="41">
        <v>520424706.79000002</v>
      </c>
      <c r="CD68" s="42">
        <v>220819318.03</v>
      </c>
      <c r="CE68" s="50"/>
      <c r="CF68" s="55">
        <f t="shared" si="58"/>
        <v>0</v>
      </c>
      <c r="CG68" s="56">
        <v>0</v>
      </c>
      <c r="CH68" s="57">
        <v>0</v>
      </c>
      <c r="CI68" s="51"/>
      <c r="CJ68" s="55">
        <f t="shared" si="59"/>
        <v>0</v>
      </c>
      <c r="CK68" s="56">
        <v>0</v>
      </c>
      <c r="CL68" s="57">
        <v>0</v>
      </c>
      <c r="CM68" s="50"/>
      <c r="CN68" s="55">
        <f t="shared" si="60"/>
        <v>0</v>
      </c>
      <c r="CO68" s="56">
        <v>0</v>
      </c>
      <c r="CP68" s="57">
        <v>0</v>
      </c>
      <c r="CQ68" s="50"/>
      <c r="CR68" s="54">
        <f t="shared" si="61"/>
        <v>309510135509.81</v>
      </c>
      <c r="CS68" s="38">
        <f t="shared" si="73"/>
        <v>31076539269.889999</v>
      </c>
      <c r="CT68" s="39">
        <f t="shared" si="73"/>
        <v>278433596239.91998</v>
      </c>
      <c r="CU68" s="46"/>
      <c r="CV68" s="40">
        <f t="shared" si="62"/>
        <v>100876194.05</v>
      </c>
      <c r="CW68" s="41">
        <v>85680603.739999995</v>
      </c>
      <c r="CX68" s="42">
        <v>15195590.310000001</v>
      </c>
      <c r="CY68" s="40">
        <f t="shared" si="63"/>
        <v>385792917</v>
      </c>
      <c r="CZ68" s="41">
        <v>289818877</v>
      </c>
      <c r="DA68" s="42">
        <v>95974040</v>
      </c>
      <c r="DB68" s="40">
        <f t="shared" si="64"/>
        <v>1121049636045</v>
      </c>
      <c r="DC68" s="45">
        <v>0</v>
      </c>
      <c r="DD68" s="52">
        <v>1121049636045</v>
      </c>
    </row>
    <row r="69" spans="1:109" s="53" customFormat="1" ht="13.2" x14ac:dyDescent="0.25">
      <c r="A69" s="34"/>
      <c r="B69" s="33" t="s">
        <v>25</v>
      </c>
      <c r="C69" s="54">
        <f t="shared" si="76"/>
        <v>286336273023</v>
      </c>
      <c r="D69" s="38">
        <v>23426669235</v>
      </c>
      <c r="E69" s="98">
        <v>262909603788</v>
      </c>
      <c r="F69" s="40">
        <f t="shared" si="0"/>
        <v>101525643284</v>
      </c>
      <c r="G69" s="41">
        <v>18854336118</v>
      </c>
      <c r="H69" s="79">
        <v>82671307166</v>
      </c>
      <c r="I69" s="40">
        <f t="shared" si="35"/>
        <v>184765806698</v>
      </c>
      <c r="J69" s="41">
        <v>4527510076</v>
      </c>
      <c r="K69" s="42">
        <v>180238296622</v>
      </c>
      <c r="L69" s="40">
        <f t="shared" si="36"/>
        <v>10045638125</v>
      </c>
      <c r="M69" s="41">
        <v>1435419972</v>
      </c>
      <c r="N69" s="42">
        <v>8610218153</v>
      </c>
      <c r="O69" s="40">
        <f t="shared" si="37"/>
        <v>174764991614</v>
      </c>
      <c r="P69" s="41">
        <v>3136913145</v>
      </c>
      <c r="Q69" s="79">
        <v>171628078469</v>
      </c>
      <c r="R69" s="80">
        <f t="shared" si="38"/>
        <v>2256784527</v>
      </c>
      <c r="S69" s="81">
        <v>1131387659</v>
      </c>
      <c r="T69" s="42">
        <v>1125396868</v>
      </c>
      <c r="U69" s="40">
        <f t="shared" si="39"/>
        <v>22712186</v>
      </c>
      <c r="V69" s="41">
        <v>22712186</v>
      </c>
      <c r="W69" s="43">
        <v>0</v>
      </c>
      <c r="X69" s="40">
        <f t="shared" si="40"/>
        <v>182531133026</v>
      </c>
      <c r="Y69" s="41">
        <v>3418233272</v>
      </c>
      <c r="Z69" s="42">
        <v>179112899754</v>
      </c>
      <c r="AA69" s="44">
        <f t="shared" si="41"/>
        <v>0</v>
      </c>
      <c r="AB69" s="45">
        <v>0</v>
      </c>
      <c r="AC69" s="43">
        <v>0</v>
      </c>
      <c r="AD69" s="40">
        <f t="shared" si="42"/>
        <v>392422884</v>
      </c>
      <c r="AE69" s="41">
        <v>23018324</v>
      </c>
      <c r="AF69" s="42">
        <v>369404560</v>
      </c>
      <c r="AG69" s="40">
        <f t="shared" si="43"/>
        <v>1942241557</v>
      </c>
      <c r="AH69" s="41">
        <v>1326306960</v>
      </c>
      <c r="AI69" s="42">
        <v>615934597</v>
      </c>
      <c r="AJ69" s="46"/>
      <c r="AK69" s="55">
        <f t="shared" si="69"/>
        <v>0</v>
      </c>
      <c r="AL69" s="56">
        <v>0</v>
      </c>
      <c r="AM69" s="57">
        <v>0</v>
      </c>
      <c r="AN69" s="46"/>
      <c r="AO69" s="54">
        <f t="shared" si="45"/>
        <v>7635627197.0599995</v>
      </c>
      <c r="AP69" s="38">
        <v>7130693125.0299997</v>
      </c>
      <c r="AQ69" s="39">
        <v>504934072.02999997</v>
      </c>
      <c r="AR69" s="40">
        <f t="shared" si="46"/>
        <v>6581899946.0999994</v>
      </c>
      <c r="AS69" s="41">
        <v>6238389698.0699997</v>
      </c>
      <c r="AT69" s="42">
        <v>343510248.02999997</v>
      </c>
      <c r="AU69" s="40">
        <f t="shared" si="47"/>
        <v>1053727250.96</v>
      </c>
      <c r="AV69" s="41">
        <v>892303426.96000004</v>
      </c>
      <c r="AW69" s="42">
        <v>161423824</v>
      </c>
      <c r="AX69" s="44">
        <f t="shared" si="48"/>
        <v>0</v>
      </c>
      <c r="AY69" s="45">
        <v>0</v>
      </c>
      <c r="AZ69" s="43">
        <v>0</v>
      </c>
      <c r="BA69" s="44">
        <f t="shared" si="49"/>
        <v>0</v>
      </c>
      <c r="BB69" s="45">
        <v>0</v>
      </c>
      <c r="BC69" s="43">
        <v>0</v>
      </c>
      <c r="BD69" s="44">
        <f t="shared" si="75"/>
        <v>0</v>
      </c>
      <c r="BE69" s="45">
        <v>0</v>
      </c>
      <c r="BF69" s="43">
        <v>0</v>
      </c>
      <c r="BG69" s="40">
        <f t="shared" si="68"/>
        <v>6751863218.9200001</v>
      </c>
      <c r="BH69" s="41">
        <v>6346530292.9099998</v>
      </c>
      <c r="BI69" s="42">
        <v>405332926.00999999</v>
      </c>
      <c r="BJ69" s="40">
        <f t="shared" si="66"/>
        <v>3160254615.0700002</v>
      </c>
      <c r="BK69" s="41">
        <v>2956343644.0500002</v>
      </c>
      <c r="BL69" s="42">
        <v>203910971.02000001</v>
      </c>
      <c r="BM69" s="40">
        <f t="shared" si="1"/>
        <v>3214540265.8500004</v>
      </c>
      <c r="BN69" s="41">
        <v>3031858324.8600001</v>
      </c>
      <c r="BO69" s="42">
        <v>182681940.99000001</v>
      </c>
      <c r="BP69" s="44">
        <v>1181178</v>
      </c>
      <c r="BQ69" s="45">
        <v>1181178</v>
      </c>
      <c r="BR69" s="43">
        <v>0</v>
      </c>
      <c r="BS69" s="40">
        <f t="shared" si="74"/>
        <v>883763979.13</v>
      </c>
      <c r="BT69" s="41">
        <v>784162833.11000001</v>
      </c>
      <c r="BU69" s="42">
        <v>99601146.019999996</v>
      </c>
      <c r="BV69" s="40">
        <f t="shared" si="55"/>
        <v>14828452</v>
      </c>
      <c r="BW69" s="41">
        <v>7132388</v>
      </c>
      <c r="BX69" s="42">
        <v>7696064</v>
      </c>
      <c r="BY69" s="40">
        <f t="shared" si="56"/>
        <v>6891861698.7099991</v>
      </c>
      <c r="BZ69" s="41">
        <v>6618656430.9399996</v>
      </c>
      <c r="CA69" s="42">
        <v>273205267.76999998</v>
      </c>
      <c r="CB69" s="40">
        <f t="shared" si="57"/>
        <v>743765498.32999992</v>
      </c>
      <c r="CC69" s="41">
        <v>512036694.06999999</v>
      </c>
      <c r="CD69" s="42">
        <v>231728804.25999999</v>
      </c>
      <c r="CE69" s="50"/>
      <c r="CF69" s="55">
        <f t="shared" si="58"/>
        <v>0</v>
      </c>
      <c r="CG69" s="56">
        <v>0</v>
      </c>
      <c r="CH69" s="57">
        <v>0</v>
      </c>
      <c r="CI69" s="51"/>
      <c r="CJ69" s="55">
        <f t="shared" si="59"/>
        <v>0</v>
      </c>
      <c r="CK69" s="56">
        <v>0</v>
      </c>
      <c r="CL69" s="57">
        <v>0</v>
      </c>
      <c r="CM69" s="50"/>
      <c r="CN69" s="55">
        <f t="shared" si="60"/>
        <v>0</v>
      </c>
      <c r="CO69" s="56">
        <v>0</v>
      </c>
      <c r="CP69" s="57">
        <v>0</v>
      </c>
      <c r="CQ69" s="50"/>
      <c r="CR69" s="54">
        <f t="shared" si="61"/>
        <v>293971900220.06</v>
      </c>
      <c r="CS69" s="38">
        <f t="shared" si="73"/>
        <v>30557362360.029999</v>
      </c>
      <c r="CT69" s="39">
        <f t="shared" si="73"/>
        <v>263414537860.03</v>
      </c>
      <c r="CU69" s="46"/>
      <c r="CV69" s="40">
        <f t="shared" si="62"/>
        <v>100232481.14</v>
      </c>
      <c r="CW69" s="41">
        <v>84042857.560000002</v>
      </c>
      <c r="CX69" s="42">
        <v>16189623.58</v>
      </c>
      <c r="CY69" s="40">
        <f t="shared" si="63"/>
        <v>427891270</v>
      </c>
      <c r="CZ69" s="41">
        <v>330931174</v>
      </c>
      <c r="DA69" s="42">
        <v>96960096</v>
      </c>
      <c r="DB69" s="40">
        <f t="shared" si="64"/>
        <v>1158086901927</v>
      </c>
      <c r="DC69" s="45">
        <v>0</v>
      </c>
      <c r="DD69" s="52">
        <v>1158086901927</v>
      </c>
    </row>
    <row r="70" spans="1:109" s="53" customFormat="1" ht="13.2" x14ac:dyDescent="0.25">
      <c r="A70" s="34"/>
      <c r="B70" s="33" t="s">
        <v>26</v>
      </c>
      <c r="C70" s="54">
        <f t="shared" si="76"/>
        <v>275610870413</v>
      </c>
      <c r="D70" s="38">
        <v>21605731405</v>
      </c>
      <c r="E70" s="98">
        <v>254005139008</v>
      </c>
      <c r="F70" s="40">
        <f t="shared" si="0"/>
        <v>109928979561</v>
      </c>
      <c r="G70" s="41">
        <v>17044772619</v>
      </c>
      <c r="H70" s="79">
        <v>92884206942</v>
      </c>
      <c r="I70" s="40">
        <f t="shared" si="35"/>
        <v>165681890852</v>
      </c>
      <c r="J70" s="41">
        <v>4560958786</v>
      </c>
      <c r="K70" s="42">
        <v>161120932066</v>
      </c>
      <c r="L70" s="40">
        <f t="shared" si="36"/>
        <v>8837032043</v>
      </c>
      <c r="M70" s="41">
        <v>1446449418</v>
      </c>
      <c r="N70" s="42">
        <v>7390582625</v>
      </c>
      <c r="O70" s="40">
        <f t="shared" si="37"/>
        <v>156844858809</v>
      </c>
      <c r="P70" s="41">
        <v>3114509368</v>
      </c>
      <c r="Q70" s="79">
        <v>153730349441</v>
      </c>
      <c r="R70" s="80">
        <f t="shared" si="38"/>
        <v>2373891441</v>
      </c>
      <c r="S70" s="81">
        <v>1251429412</v>
      </c>
      <c r="T70" s="42">
        <v>1122462029</v>
      </c>
      <c r="U70" s="40">
        <f t="shared" si="39"/>
        <v>23781365</v>
      </c>
      <c r="V70" s="41">
        <v>23781365</v>
      </c>
      <c r="W70" s="43">
        <v>0</v>
      </c>
      <c r="X70" s="40">
        <f t="shared" si="40"/>
        <v>163284218046</v>
      </c>
      <c r="Y70" s="41">
        <v>3285748009</v>
      </c>
      <c r="Z70" s="42">
        <v>159998470037</v>
      </c>
      <c r="AA70" s="44">
        <f t="shared" si="41"/>
        <v>0</v>
      </c>
      <c r="AB70" s="45">
        <v>0</v>
      </c>
      <c r="AC70" s="43">
        <v>0</v>
      </c>
      <c r="AD70" s="40">
        <f t="shared" si="42"/>
        <v>429447896</v>
      </c>
      <c r="AE70" s="41">
        <v>32182688</v>
      </c>
      <c r="AF70" s="42">
        <v>397265208</v>
      </c>
      <c r="AG70" s="40">
        <f t="shared" si="43"/>
        <v>2109079388</v>
      </c>
      <c r="AH70" s="41">
        <v>1356004813</v>
      </c>
      <c r="AI70" s="42">
        <v>753074575</v>
      </c>
      <c r="AJ70" s="46"/>
      <c r="AK70" s="55">
        <f t="shared" si="69"/>
        <v>0</v>
      </c>
      <c r="AL70" s="56">
        <v>0</v>
      </c>
      <c r="AM70" s="57">
        <v>0</v>
      </c>
      <c r="AN70" s="46"/>
      <c r="AO70" s="54">
        <f t="shared" si="45"/>
        <v>7289391841.3700008</v>
      </c>
      <c r="AP70" s="38">
        <v>6808068056.2700005</v>
      </c>
      <c r="AQ70" s="39">
        <v>481323785.10000002</v>
      </c>
      <c r="AR70" s="40">
        <f t="shared" si="46"/>
        <v>6267497817.8100004</v>
      </c>
      <c r="AS70" s="41">
        <v>5942422987.71</v>
      </c>
      <c r="AT70" s="42">
        <v>325074830.10000002</v>
      </c>
      <c r="AU70" s="40">
        <f t="shared" si="47"/>
        <v>1021894023.5599999</v>
      </c>
      <c r="AV70" s="41">
        <v>865645068.55999994</v>
      </c>
      <c r="AW70" s="42">
        <v>156248955</v>
      </c>
      <c r="AX70" s="44">
        <f t="shared" si="48"/>
        <v>0</v>
      </c>
      <c r="AY70" s="45">
        <v>0</v>
      </c>
      <c r="AZ70" s="43">
        <v>0</v>
      </c>
      <c r="BA70" s="44">
        <f t="shared" si="49"/>
        <v>0</v>
      </c>
      <c r="BB70" s="45">
        <v>0</v>
      </c>
      <c r="BC70" s="43">
        <v>0</v>
      </c>
      <c r="BD70" s="44">
        <f t="shared" si="75"/>
        <v>0</v>
      </c>
      <c r="BE70" s="45">
        <v>0</v>
      </c>
      <c r="BF70" s="43">
        <v>0</v>
      </c>
      <c r="BG70" s="40">
        <f t="shared" si="68"/>
        <v>6372085098.1499996</v>
      </c>
      <c r="BH70" s="41">
        <v>5979077880.3599997</v>
      </c>
      <c r="BI70" s="42">
        <v>393007217.79000002</v>
      </c>
      <c r="BJ70" s="40">
        <f t="shared" si="66"/>
        <v>2901941018.1199999</v>
      </c>
      <c r="BK70" s="41">
        <v>2704023619.6999998</v>
      </c>
      <c r="BL70" s="42">
        <v>197917398.41999999</v>
      </c>
      <c r="BM70" s="40">
        <f t="shared" si="1"/>
        <v>3115835898.0299997</v>
      </c>
      <c r="BN70" s="41">
        <v>2939844663.6599998</v>
      </c>
      <c r="BO70" s="42">
        <v>175991234.37</v>
      </c>
      <c r="BP70" s="44">
        <v>1065578</v>
      </c>
      <c r="BQ70" s="45">
        <v>1065578</v>
      </c>
      <c r="BR70" s="43">
        <v>0</v>
      </c>
      <c r="BS70" s="40">
        <f t="shared" si="74"/>
        <v>917306743.22000003</v>
      </c>
      <c r="BT70" s="41">
        <v>828990175.90999997</v>
      </c>
      <c r="BU70" s="42">
        <v>88316567.310000002</v>
      </c>
      <c r="BV70" s="40">
        <f t="shared" si="55"/>
        <v>15782804.16</v>
      </c>
      <c r="BW70" s="41">
        <v>8812017.1600000001</v>
      </c>
      <c r="BX70" s="42">
        <v>6970787</v>
      </c>
      <c r="BY70" s="40">
        <f t="shared" si="56"/>
        <v>6594227386.7399998</v>
      </c>
      <c r="BZ70" s="41">
        <v>6332059632.8199997</v>
      </c>
      <c r="CA70" s="42">
        <v>262167753.91999999</v>
      </c>
      <c r="CB70" s="40">
        <f t="shared" si="57"/>
        <v>695164454.62</v>
      </c>
      <c r="CC70" s="41">
        <v>476008423.44</v>
      </c>
      <c r="CD70" s="42">
        <v>219156031.18000001</v>
      </c>
      <c r="CE70" s="50"/>
      <c r="CF70" s="55">
        <f t="shared" si="58"/>
        <v>0</v>
      </c>
      <c r="CG70" s="56">
        <v>0</v>
      </c>
      <c r="CH70" s="57">
        <v>0</v>
      </c>
      <c r="CI70" s="51"/>
      <c r="CJ70" s="55">
        <f t="shared" si="59"/>
        <v>0</v>
      </c>
      <c r="CK70" s="56">
        <v>0</v>
      </c>
      <c r="CL70" s="57">
        <v>0</v>
      </c>
      <c r="CM70" s="50"/>
      <c r="CN70" s="55">
        <f t="shared" si="60"/>
        <v>0</v>
      </c>
      <c r="CO70" s="56">
        <v>0</v>
      </c>
      <c r="CP70" s="57">
        <v>0</v>
      </c>
      <c r="CQ70" s="50"/>
      <c r="CR70" s="54">
        <f t="shared" si="61"/>
        <v>282900262254.37</v>
      </c>
      <c r="CS70" s="38">
        <f t="shared" si="73"/>
        <v>28413799461.27</v>
      </c>
      <c r="CT70" s="39">
        <f t="shared" si="73"/>
        <v>254486462793.10001</v>
      </c>
      <c r="CU70" s="46"/>
      <c r="CV70" s="40">
        <f t="shared" si="62"/>
        <v>85710447.870000005</v>
      </c>
      <c r="CW70" s="41">
        <v>71931017.150000006</v>
      </c>
      <c r="CX70" s="42">
        <v>13779430.720000001</v>
      </c>
      <c r="CY70" s="40">
        <f t="shared" si="63"/>
        <v>446114748</v>
      </c>
      <c r="CZ70" s="41">
        <v>316979195</v>
      </c>
      <c r="DA70" s="42">
        <v>129135553</v>
      </c>
      <c r="DB70" s="40">
        <f t="shared" si="64"/>
        <v>861894897206</v>
      </c>
      <c r="DC70" s="45">
        <v>0</v>
      </c>
      <c r="DD70" s="52">
        <v>861894897206</v>
      </c>
    </row>
    <row r="71" spans="1:109" s="53" customFormat="1" ht="13.8" thickBot="1" x14ac:dyDescent="0.3">
      <c r="A71" s="35"/>
      <c r="B71" s="36" t="s">
        <v>27</v>
      </c>
      <c r="C71" s="58">
        <f t="shared" si="76"/>
        <v>388513642011</v>
      </c>
      <c r="D71" s="59">
        <v>27605765640</v>
      </c>
      <c r="E71" s="99">
        <v>360907876371</v>
      </c>
      <c r="F71" s="61">
        <f t="shared" si="0"/>
        <v>137544433586</v>
      </c>
      <c r="G71" s="62">
        <v>22140573725</v>
      </c>
      <c r="H71" s="101">
        <v>115403859861</v>
      </c>
      <c r="I71" s="61">
        <f t="shared" si="35"/>
        <v>250969208425</v>
      </c>
      <c r="J71" s="62">
        <v>5465191915</v>
      </c>
      <c r="K71" s="63">
        <v>245504016510</v>
      </c>
      <c r="L71" s="61">
        <f t="shared" si="36"/>
        <v>15335274235</v>
      </c>
      <c r="M71" s="62">
        <v>1455753293</v>
      </c>
      <c r="N71" s="63">
        <v>13879520942</v>
      </c>
      <c r="O71" s="61">
        <f t="shared" si="37"/>
        <v>235633934190</v>
      </c>
      <c r="P71" s="62">
        <v>4009438622</v>
      </c>
      <c r="Q71" s="101">
        <v>231624495568</v>
      </c>
      <c r="R71" s="102">
        <f t="shared" si="38"/>
        <v>3140925923</v>
      </c>
      <c r="S71" s="100">
        <v>1584898473</v>
      </c>
      <c r="T71" s="63">
        <v>1556027450</v>
      </c>
      <c r="U71" s="61">
        <f t="shared" si="39"/>
        <v>25571342</v>
      </c>
      <c r="V71" s="62">
        <v>25571342</v>
      </c>
      <c r="W71" s="64">
        <v>0</v>
      </c>
      <c r="X71" s="61">
        <f t="shared" si="40"/>
        <v>247802711146</v>
      </c>
      <c r="Y71" s="62">
        <v>3854722086</v>
      </c>
      <c r="Z71" s="63">
        <v>243947989060</v>
      </c>
      <c r="AA71" s="65">
        <f t="shared" si="41"/>
        <v>0</v>
      </c>
      <c r="AB71" s="66">
        <v>0</v>
      </c>
      <c r="AC71" s="64">
        <v>0</v>
      </c>
      <c r="AD71" s="61">
        <f t="shared" si="42"/>
        <v>425795124</v>
      </c>
      <c r="AE71" s="62">
        <v>33285521</v>
      </c>
      <c r="AF71" s="63">
        <v>392509603</v>
      </c>
      <c r="AG71" s="61">
        <f t="shared" si="43"/>
        <v>2169856091</v>
      </c>
      <c r="AH71" s="62">
        <v>1420078889</v>
      </c>
      <c r="AI71" s="63">
        <v>749777202</v>
      </c>
      <c r="AJ71" s="46"/>
      <c r="AK71" s="67">
        <f t="shared" si="69"/>
        <v>0</v>
      </c>
      <c r="AL71" s="68">
        <v>0</v>
      </c>
      <c r="AM71" s="69">
        <v>0</v>
      </c>
      <c r="AN71" s="46"/>
      <c r="AO71" s="58">
        <f t="shared" si="45"/>
        <v>8451800230.9700003</v>
      </c>
      <c r="AP71" s="59">
        <v>7915533950.0100002</v>
      </c>
      <c r="AQ71" s="60">
        <v>536266280.95999998</v>
      </c>
      <c r="AR71" s="61">
        <f t="shared" si="46"/>
        <v>7339488646</v>
      </c>
      <c r="AS71" s="62">
        <v>6978923303.04</v>
      </c>
      <c r="AT71" s="63">
        <v>360565342.95999998</v>
      </c>
      <c r="AU71" s="61">
        <f t="shared" si="47"/>
        <v>1112311584.97</v>
      </c>
      <c r="AV71" s="62">
        <v>936610646.97000003</v>
      </c>
      <c r="AW71" s="63">
        <v>175700938</v>
      </c>
      <c r="AX71" s="65">
        <f t="shared" si="48"/>
        <v>0</v>
      </c>
      <c r="AY71" s="66">
        <v>0</v>
      </c>
      <c r="AZ71" s="64">
        <v>0</v>
      </c>
      <c r="BA71" s="65">
        <f t="shared" si="49"/>
        <v>0</v>
      </c>
      <c r="BB71" s="66">
        <v>0</v>
      </c>
      <c r="BC71" s="64">
        <v>0</v>
      </c>
      <c r="BD71" s="65">
        <f t="shared" si="75"/>
        <v>0</v>
      </c>
      <c r="BE71" s="66">
        <v>0</v>
      </c>
      <c r="BF71" s="64">
        <v>0</v>
      </c>
      <c r="BG71" s="61">
        <f t="shared" si="68"/>
        <v>7418200206.5599995</v>
      </c>
      <c r="BH71" s="62">
        <v>6978027453.4799995</v>
      </c>
      <c r="BI71" s="63">
        <v>440172753.07999998</v>
      </c>
      <c r="BJ71" s="61">
        <f t="shared" si="66"/>
        <v>3319218080.0799999</v>
      </c>
      <c r="BK71" s="62">
        <v>3104875851.9400001</v>
      </c>
      <c r="BL71" s="63">
        <v>214342228.13999999</v>
      </c>
      <c r="BM71" s="61">
        <f t="shared" si="1"/>
        <v>3672836187.48</v>
      </c>
      <c r="BN71" s="62">
        <v>3469053281.54</v>
      </c>
      <c r="BO71" s="63">
        <v>203782905.94</v>
      </c>
      <c r="BP71" s="65">
        <v>1092887</v>
      </c>
      <c r="BQ71" s="66">
        <v>1092887</v>
      </c>
      <c r="BR71" s="64">
        <v>0</v>
      </c>
      <c r="BS71" s="61">
        <f t="shared" si="74"/>
        <v>1033600024.41</v>
      </c>
      <c r="BT71" s="62">
        <v>937506496.52999997</v>
      </c>
      <c r="BU71" s="63">
        <v>96093527.879999995</v>
      </c>
      <c r="BV71" s="61">
        <f t="shared" si="55"/>
        <v>16165591.75</v>
      </c>
      <c r="BW71" s="62">
        <v>10052849.75</v>
      </c>
      <c r="BX71" s="63">
        <v>6112742</v>
      </c>
      <c r="BY71" s="61">
        <f t="shared" si="56"/>
        <v>7744123409.75</v>
      </c>
      <c r="BZ71" s="62">
        <v>7436001558.7299995</v>
      </c>
      <c r="CA71" s="63">
        <v>308121851.01999998</v>
      </c>
      <c r="CB71" s="61">
        <f t="shared" si="57"/>
        <v>707676821.21000004</v>
      </c>
      <c r="CC71" s="62">
        <v>479532391.26999998</v>
      </c>
      <c r="CD71" s="63">
        <v>228144429.94</v>
      </c>
      <c r="CE71" s="50"/>
      <c r="CF71" s="67">
        <f t="shared" si="58"/>
        <v>0</v>
      </c>
      <c r="CG71" s="68">
        <v>0</v>
      </c>
      <c r="CH71" s="69">
        <v>0</v>
      </c>
      <c r="CI71" s="51"/>
      <c r="CJ71" s="67">
        <f t="shared" si="59"/>
        <v>0</v>
      </c>
      <c r="CK71" s="68">
        <v>0</v>
      </c>
      <c r="CL71" s="69">
        <v>0</v>
      </c>
      <c r="CM71" s="50"/>
      <c r="CN71" s="67">
        <f t="shared" si="60"/>
        <v>0</v>
      </c>
      <c r="CO71" s="68">
        <v>0</v>
      </c>
      <c r="CP71" s="69">
        <v>0</v>
      </c>
      <c r="CQ71" s="50"/>
      <c r="CR71" s="58">
        <f t="shared" si="61"/>
        <v>396965442241.97003</v>
      </c>
      <c r="CS71" s="59">
        <f t="shared" si="73"/>
        <v>35521299590.010002</v>
      </c>
      <c r="CT71" s="60">
        <f t="shared" si="73"/>
        <v>361444142651.96002</v>
      </c>
      <c r="CU71" s="46"/>
      <c r="CV71" s="61">
        <f t="shared" si="62"/>
        <v>84995352.390000001</v>
      </c>
      <c r="CW71" s="62">
        <v>69401826.370000005</v>
      </c>
      <c r="CX71" s="63">
        <v>15593526.02</v>
      </c>
      <c r="CY71" s="61">
        <f t="shared" si="63"/>
        <v>469470212</v>
      </c>
      <c r="CZ71" s="62">
        <v>333394598</v>
      </c>
      <c r="DA71" s="63">
        <v>136075614</v>
      </c>
      <c r="DB71" s="61">
        <f t="shared" si="64"/>
        <v>1379011496133</v>
      </c>
      <c r="DC71" s="66">
        <v>0</v>
      </c>
      <c r="DD71" s="70">
        <v>1379011496133</v>
      </c>
    </row>
    <row r="72" spans="1:109" s="3" customFormat="1" x14ac:dyDescent="0.3">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BY72" s="83"/>
      <c r="BZ72" s="83"/>
    </row>
    <row r="73" spans="1:109" s="3" customFormat="1" x14ac:dyDescent="0.3">
      <c r="C73" s="147" t="s">
        <v>63</v>
      </c>
      <c r="D73" s="142"/>
      <c r="E73" s="143"/>
      <c r="F73" s="142"/>
      <c r="G73" s="142"/>
      <c r="H73" s="143"/>
      <c r="I73" s="146"/>
      <c r="J73" s="146"/>
      <c r="K73" s="91"/>
      <c r="L73" s="83"/>
      <c r="S73" s="91"/>
      <c r="T73" s="117"/>
      <c r="X73" s="83"/>
      <c r="Y73" s="117"/>
      <c r="Z73" s="117"/>
      <c r="AG73" s="83"/>
      <c r="AO73" s="147"/>
      <c r="BG73" s="83"/>
      <c r="BH73" s="148"/>
      <c r="BJ73" s="83"/>
      <c r="BM73" s="83"/>
      <c r="BY73" s="83"/>
      <c r="BZ73" s="83"/>
    </row>
    <row r="74" spans="1:109" s="3" customFormat="1" x14ac:dyDescent="0.3">
      <c r="C74" s="172" t="s">
        <v>76</v>
      </c>
      <c r="D74" s="142"/>
      <c r="E74" s="142"/>
      <c r="F74" s="142"/>
      <c r="G74" s="142"/>
      <c r="H74" s="142"/>
      <c r="I74" s="146"/>
      <c r="J74" s="146"/>
      <c r="K74" s="146"/>
      <c r="L74" s="142"/>
      <c r="M74" s="142"/>
      <c r="N74" s="142"/>
      <c r="O74" s="142"/>
      <c r="P74" s="142"/>
      <c r="Q74" s="142"/>
      <c r="R74" s="142"/>
      <c r="S74" s="146"/>
      <c r="T74" s="146"/>
      <c r="U74" s="142"/>
      <c r="V74" s="142"/>
      <c r="W74" s="142"/>
      <c r="X74" s="142"/>
      <c r="Y74" s="146"/>
      <c r="Z74" s="146"/>
      <c r="AD74" s="83"/>
      <c r="AE74" s="83"/>
      <c r="AF74" s="83"/>
      <c r="AG74" s="83"/>
      <c r="AH74" s="83"/>
      <c r="AI74" s="83"/>
      <c r="AJ74" s="83"/>
      <c r="AO74" s="172"/>
      <c r="BY74" s="83"/>
      <c r="BZ74" s="83"/>
      <c r="DE74" s="53"/>
    </row>
    <row r="75" spans="1:109" s="3" customFormat="1" x14ac:dyDescent="0.3">
      <c r="D75" s="142"/>
      <c r="E75" s="143"/>
      <c r="F75" s="142"/>
      <c r="G75" s="142"/>
      <c r="H75" s="143"/>
      <c r="I75" s="146"/>
      <c r="J75" s="146"/>
      <c r="K75" s="91"/>
      <c r="L75" s="83"/>
      <c r="S75" s="91"/>
      <c r="T75" s="117"/>
      <c r="X75" s="83"/>
      <c r="Y75" s="117"/>
      <c r="Z75" s="117"/>
      <c r="AG75" s="83"/>
      <c r="AO75" s="83"/>
      <c r="BG75" s="83"/>
      <c r="BH75" s="148"/>
      <c r="BJ75" s="83"/>
      <c r="BM75" s="83"/>
      <c r="BY75" s="83"/>
      <c r="BZ75" s="83"/>
    </row>
    <row r="76" spans="1:109" s="3" customFormat="1" x14ac:dyDescent="0.3">
      <c r="C76" s="142"/>
      <c r="D76" s="142"/>
      <c r="E76" s="142"/>
      <c r="F76" s="142"/>
      <c r="G76" s="142"/>
      <c r="H76" s="142"/>
      <c r="I76" s="146"/>
      <c r="J76" s="146"/>
      <c r="K76" s="146"/>
      <c r="L76" s="142"/>
      <c r="M76" s="142"/>
      <c r="N76" s="142"/>
      <c r="O76" s="142"/>
      <c r="P76" s="142"/>
      <c r="Q76" s="142"/>
      <c r="R76" s="142"/>
      <c r="S76" s="146"/>
      <c r="T76" s="146"/>
      <c r="U76" s="142"/>
      <c r="V76" s="142"/>
      <c r="W76" s="142"/>
      <c r="X76" s="142"/>
      <c r="Y76" s="146"/>
      <c r="Z76" s="146"/>
      <c r="BY76" s="83"/>
      <c r="BZ76" s="83"/>
    </row>
    <row r="77" spans="1:109" s="3" customFormat="1" x14ac:dyDescent="0.3">
      <c r="C77" s="83"/>
      <c r="D77" s="82"/>
      <c r="E77" s="83"/>
      <c r="F77" s="82"/>
      <c r="G77" s="82"/>
      <c r="H77" s="83"/>
      <c r="I77" s="83"/>
      <c r="J77" s="82"/>
      <c r="K77" s="82"/>
      <c r="L77" s="83"/>
      <c r="M77" s="83"/>
      <c r="N77" s="83"/>
      <c r="O77" s="83"/>
      <c r="P77" s="83"/>
      <c r="Q77" s="83"/>
      <c r="R77" s="83"/>
      <c r="S77" s="83"/>
      <c r="T77" s="83"/>
      <c r="U77" s="83"/>
      <c r="V77" s="83"/>
      <c r="W77" s="83"/>
      <c r="Y77" s="83"/>
      <c r="Z77" s="83"/>
      <c r="AA77" s="83"/>
      <c r="AB77" s="83"/>
      <c r="AO77" s="83"/>
      <c r="AP77" s="83"/>
      <c r="AQ77" s="83"/>
    </row>
    <row r="78" spans="1:109" s="3" customFormat="1" x14ac:dyDescent="0.3">
      <c r="E78" s="83"/>
      <c r="F78" s="82"/>
      <c r="G78" s="82"/>
      <c r="H78" s="83"/>
      <c r="I78" s="83"/>
      <c r="J78" s="82"/>
      <c r="K78" s="82"/>
      <c r="L78" s="83"/>
      <c r="M78" s="83"/>
      <c r="N78" s="83"/>
      <c r="O78" s="83"/>
      <c r="P78" s="83"/>
      <c r="Q78" s="83"/>
      <c r="R78" s="83"/>
      <c r="S78" s="83"/>
      <c r="T78" s="83"/>
      <c r="U78" s="83"/>
      <c r="V78" s="83"/>
      <c r="W78" s="83"/>
      <c r="Y78" s="83"/>
      <c r="Z78" s="83"/>
      <c r="AA78" s="83"/>
      <c r="AB78" s="83"/>
      <c r="AO78" s="83"/>
      <c r="AP78" s="83"/>
      <c r="AQ78" s="83"/>
    </row>
    <row r="79" spans="1:109" s="3" customFormat="1" x14ac:dyDescent="0.3">
      <c r="C79" s="83"/>
      <c r="D79" s="83"/>
      <c r="E79" s="83"/>
      <c r="F79" s="82"/>
      <c r="G79" s="82"/>
      <c r="H79" s="83"/>
      <c r="I79" s="83"/>
      <c r="J79" s="82"/>
      <c r="K79" s="82"/>
      <c r="L79" s="83"/>
      <c r="M79" s="83"/>
      <c r="N79" s="83"/>
      <c r="O79" s="83"/>
      <c r="P79" s="83"/>
      <c r="Q79" s="83"/>
      <c r="R79" s="83"/>
      <c r="S79" s="83"/>
      <c r="T79" s="83"/>
      <c r="U79" s="83"/>
      <c r="V79" s="83"/>
      <c r="W79" s="83"/>
      <c r="Y79" s="83"/>
      <c r="Z79" s="83"/>
      <c r="AA79" s="83"/>
      <c r="AB79" s="83"/>
      <c r="AO79" s="83"/>
      <c r="AP79" s="83"/>
      <c r="AQ79" s="83"/>
    </row>
    <row r="80" spans="1:109" s="3" customFormat="1" x14ac:dyDescent="0.3"/>
    <row r="81" spans="3:108" s="3" customFormat="1" x14ac:dyDescent="0.3"/>
    <row r="82" spans="3:108" s="3" customFormat="1" x14ac:dyDescent="0.3"/>
    <row r="83" spans="3:108" s="3" customFormat="1" x14ac:dyDescent="0.3"/>
    <row r="84" spans="3:108" s="3" customFormat="1" x14ac:dyDescent="0.3"/>
    <row r="85" spans="3:108" s="3" customFormat="1" x14ac:dyDescent="0.3"/>
    <row r="86" spans="3:108" s="3" customFormat="1" x14ac:dyDescent="0.3">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150"/>
      <c r="BZ86" s="150"/>
      <c r="CA86" s="150"/>
      <c r="CB86" s="150"/>
      <c r="CC86" s="150"/>
      <c r="CD86" s="150"/>
      <c r="CE86" s="150"/>
      <c r="CF86" s="150"/>
      <c r="CG86" s="150"/>
      <c r="CH86" s="150"/>
      <c r="CI86" s="150"/>
      <c r="CJ86" s="150"/>
      <c r="CK86" s="150"/>
      <c r="CL86" s="150"/>
      <c r="CM86" s="150"/>
      <c r="CN86" s="150"/>
      <c r="CO86" s="150"/>
      <c r="CP86" s="150"/>
      <c r="CQ86" s="150"/>
      <c r="CR86" s="150"/>
      <c r="CS86" s="150"/>
      <c r="CT86" s="150"/>
      <c r="CU86" s="150"/>
      <c r="CV86" s="150"/>
      <c r="CW86" s="150"/>
      <c r="CX86" s="150"/>
      <c r="CY86" s="150"/>
      <c r="CZ86" s="150"/>
      <c r="DA86" s="150"/>
      <c r="DB86" s="150"/>
      <c r="DC86" s="150"/>
      <c r="DD86" s="150"/>
    </row>
    <row r="87" spans="3:108" s="3" customFormat="1" x14ac:dyDescent="0.3">
      <c r="C87" s="151"/>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Q87" s="150"/>
      <c r="CR87" s="150"/>
      <c r="CS87" s="150"/>
      <c r="CT87" s="150"/>
      <c r="CU87" s="150"/>
      <c r="CV87" s="150"/>
      <c r="CW87" s="150"/>
      <c r="CX87" s="150"/>
      <c r="CY87" s="150"/>
      <c r="CZ87" s="150"/>
      <c r="DA87" s="150"/>
      <c r="DB87" s="150"/>
      <c r="DD87" s="150"/>
    </row>
    <row r="88" spans="3:108" s="3" customFormat="1" x14ac:dyDescent="0.3">
      <c r="C88" s="142"/>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0"/>
      <c r="CW88" s="150"/>
      <c r="CX88" s="150"/>
      <c r="CY88" s="150"/>
      <c r="CZ88" s="150"/>
      <c r="DA88" s="150"/>
      <c r="DB88" s="150"/>
      <c r="DC88" s="150"/>
      <c r="DD88" s="150"/>
    </row>
    <row r="89" spans="3:108" s="3" customFormat="1" x14ac:dyDescent="0.3">
      <c r="C89" s="151"/>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row>
    <row r="90" spans="3:108" s="3" customFormat="1" x14ac:dyDescent="0.3">
      <c r="C90" s="142"/>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row>
    <row r="91" spans="3:108" s="3" customFormat="1" x14ac:dyDescent="0.3">
      <c r="D91" s="83"/>
      <c r="E91" s="83"/>
      <c r="F91" s="82"/>
      <c r="G91" s="82"/>
      <c r="H91" s="83"/>
      <c r="I91" s="83"/>
      <c r="J91" s="82"/>
      <c r="K91" s="82"/>
      <c r="L91" s="83"/>
      <c r="M91" s="83"/>
      <c r="N91" s="83"/>
      <c r="O91" s="83"/>
      <c r="P91" s="83"/>
      <c r="Q91" s="83"/>
      <c r="R91" s="83"/>
      <c r="S91" s="83"/>
      <c r="T91" s="83"/>
      <c r="U91" s="83"/>
      <c r="V91" s="83"/>
      <c r="W91" s="83"/>
      <c r="Y91" s="83"/>
      <c r="Z91" s="83"/>
      <c r="AA91" s="83"/>
      <c r="AB91" s="83"/>
      <c r="AO91" s="83"/>
      <c r="AP91" s="83"/>
      <c r="AQ91" s="83"/>
    </row>
    <row r="92" spans="3:108" s="3" customFormat="1" x14ac:dyDescent="0.3">
      <c r="D92" s="83"/>
      <c r="E92" s="83"/>
      <c r="F92" s="82"/>
      <c r="G92" s="82"/>
      <c r="H92" s="83"/>
      <c r="I92" s="83"/>
      <c r="J92" s="82"/>
      <c r="K92" s="82"/>
      <c r="L92" s="83"/>
      <c r="M92" s="83"/>
      <c r="N92" s="83"/>
      <c r="O92" s="83"/>
      <c r="P92" s="83"/>
      <c r="Q92" s="83"/>
      <c r="R92" s="83"/>
      <c r="S92" s="83"/>
      <c r="T92" s="83"/>
      <c r="U92" s="83"/>
      <c r="V92" s="83"/>
      <c r="W92" s="83"/>
      <c r="Y92" s="83"/>
      <c r="Z92" s="83"/>
      <c r="AA92" s="83"/>
      <c r="AB92" s="83"/>
      <c r="AO92" s="83"/>
      <c r="AP92" s="83"/>
      <c r="AQ92" s="83"/>
    </row>
    <row r="93" spans="3:108" s="3" customFormat="1" x14ac:dyDescent="0.3">
      <c r="C93" s="83"/>
      <c r="D93" s="82"/>
      <c r="E93" s="83"/>
      <c r="F93" s="82"/>
      <c r="G93" s="82"/>
      <c r="H93" s="83"/>
      <c r="I93" s="83"/>
      <c r="J93" s="82"/>
      <c r="K93" s="82"/>
      <c r="L93" s="83"/>
      <c r="M93" s="83"/>
      <c r="N93" s="83"/>
      <c r="O93" s="83"/>
      <c r="P93" s="83"/>
      <c r="Q93" s="83"/>
      <c r="R93" s="83"/>
      <c r="S93" s="83"/>
      <c r="T93" s="83"/>
      <c r="U93" s="83"/>
      <c r="V93" s="83"/>
      <c r="W93" s="83"/>
      <c r="Y93" s="83"/>
      <c r="Z93" s="83"/>
      <c r="AA93" s="83"/>
      <c r="AB93" s="83"/>
      <c r="AO93" s="83"/>
      <c r="AP93" s="83"/>
      <c r="AQ93" s="83"/>
    </row>
    <row r="94" spans="3:108" s="3" customFormat="1" x14ac:dyDescent="0.3">
      <c r="C94" s="83"/>
      <c r="D94" s="82"/>
      <c r="E94" s="83"/>
      <c r="F94" s="82"/>
      <c r="G94" s="82"/>
      <c r="H94" s="83"/>
      <c r="I94" s="83"/>
      <c r="J94" s="82"/>
      <c r="K94" s="82"/>
      <c r="L94" s="83"/>
      <c r="M94" s="83"/>
      <c r="N94" s="83"/>
      <c r="O94" s="83"/>
      <c r="P94" s="83"/>
      <c r="Q94" s="83"/>
      <c r="R94" s="83"/>
      <c r="S94" s="83"/>
      <c r="T94" s="83"/>
      <c r="U94" s="83"/>
      <c r="V94" s="83"/>
      <c r="W94" s="83"/>
      <c r="Y94" s="83"/>
      <c r="Z94" s="83"/>
      <c r="AA94" s="83"/>
      <c r="AB94" s="83"/>
      <c r="AO94" s="83"/>
      <c r="AP94" s="83"/>
      <c r="AQ94" s="83"/>
    </row>
    <row r="95" spans="3:108" s="3" customFormat="1" x14ac:dyDescent="0.3">
      <c r="E95" s="83"/>
      <c r="F95" s="82"/>
      <c r="G95" s="82"/>
      <c r="H95" s="83"/>
      <c r="I95" s="83"/>
      <c r="J95" s="82"/>
      <c r="K95" s="82"/>
      <c r="L95" s="83"/>
      <c r="M95" s="83"/>
      <c r="N95" s="83"/>
      <c r="O95" s="83"/>
      <c r="P95" s="83"/>
      <c r="Q95" s="83"/>
      <c r="R95" s="83"/>
      <c r="S95" s="83"/>
      <c r="T95" s="83"/>
      <c r="U95" s="83"/>
      <c r="V95" s="83"/>
      <c r="W95" s="83"/>
      <c r="Y95" s="83"/>
      <c r="Z95" s="83"/>
      <c r="AA95" s="83"/>
      <c r="AB95" s="83"/>
      <c r="AO95" s="83"/>
      <c r="AP95" s="83"/>
      <c r="AQ95" s="83"/>
    </row>
    <row r="96" spans="3:108" s="3" customFormat="1" x14ac:dyDescent="0.3">
      <c r="C96" s="83"/>
      <c r="D96" s="83"/>
      <c r="E96" s="83"/>
      <c r="F96" s="82"/>
      <c r="G96" s="82"/>
      <c r="H96" s="83"/>
      <c r="I96" s="83"/>
      <c r="J96" s="82"/>
      <c r="K96" s="82"/>
      <c r="L96" s="83"/>
      <c r="M96" s="83"/>
      <c r="N96" s="83"/>
      <c r="O96" s="83"/>
      <c r="P96" s="83"/>
      <c r="Q96" s="83"/>
      <c r="R96" s="83"/>
      <c r="S96" s="83"/>
      <c r="T96" s="83"/>
      <c r="U96" s="83"/>
      <c r="V96" s="83"/>
      <c r="W96" s="83"/>
      <c r="Y96" s="83"/>
      <c r="Z96" s="83"/>
      <c r="AA96" s="83"/>
      <c r="AB96" s="83"/>
      <c r="AO96" s="83"/>
      <c r="AP96" s="83"/>
      <c r="AQ96" s="83"/>
    </row>
    <row r="97" spans="3:43" s="3" customFormat="1" x14ac:dyDescent="0.3"/>
    <row r="98" spans="3:43" s="3" customFormat="1" x14ac:dyDescent="0.3"/>
    <row r="99" spans="3:43" s="3" customFormat="1" x14ac:dyDescent="0.3"/>
    <row r="100" spans="3:43" s="3" customFormat="1" x14ac:dyDescent="0.3"/>
    <row r="101" spans="3:43" s="3" customFormat="1" x14ac:dyDescent="0.3"/>
    <row r="102" spans="3:43" s="3" customFormat="1" x14ac:dyDescent="0.3"/>
    <row r="103" spans="3:43" s="3" customFormat="1" x14ac:dyDescent="0.3">
      <c r="D103" s="83"/>
      <c r="E103" s="83"/>
      <c r="F103" s="82"/>
      <c r="G103" s="82"/>
      <c r="H103" s="83"/>
      <c r="I103" s="83"/>
      <c r="J103" s="82"/>
      <c r="K103" s="82"/>
      <c r="L103" s="83"/>
      <c r="M103" s="83"/>
      <c r="N103" s="83"/>
      <c r="O103" s="83"/>
      <c r="P103" s="83"/>
      <c r="Q103" s="83"/>
      <c r="R103" s="83"/>
      <c r="S103" s="83"/>
      <c r="T103" s="83"/>
      <c r="U103" s="83"/>
      <c r="V103" s="83"/>
      <c r="W103" s="83"/>
      <c r="Y103" s="83"/>
      <c r="Z103" s="83"/>
      <c r="AA103" s="83"/>
      <c r="AB103" s="83"/>
      <c r="AO103" s="83"/>
      <c r="AP103" s="83"/>
      <c r="AQ103" s="83"/>
    </row>
    <row r="104" spans="3:43" s="3" customFormat="1" x14ac:dyDescent="0.3">
      <c r="D104" s="83"/>
      <c r="E104" s="83"/>
      <c r="F104" s="82"/>
      <c r="G104" s="82"/>
      <c r="H104" s="83"/>
      <c r="I104" s="83"/>
      <c r="J104" s="82"/>
      <c r="K104" s="82"/>
      <c r="L104" s="83"/>
      <c r="M104" s="83"/>
      <c r="N104" s="83"/>
      <c r="O104" s="83"/>
      <c r="P104" s="83"/>
      <c r="Q104" s="83"/>
      <c r="R104" s="83"/>
      <c r="S104" s="83"/>
      <c r="T104" s="83"/>
      <c r="U104" s="83"/>
      <c r="V104" s="83"/>
      <c r="W104" s="83"/>
      <c r="Y104" s="83"/>
      <c r="Z104" s="83"/>
      <c r="AA104" s="83"/>
      <c r="AB104" s="83"/>
      <c r="AO104" s="83"/>
      <c r="AP104" s="83"/>
      <c r="AQ104" s="83"/>
    </row>
    <row r="105" spans="3:43" s="3" customFormat="1" x14ac:dyDescent="0.3">
      <c r="C105" s="83"/>
      <c r="D105" s="82"/>
      <c r="E105" s="83"/>
      <c r="F105" s="82"/>
      <c r="G105" s="82"/>
      <c r="H105" s="83"/>
      <c r="I105" s="83"/>
      <c r="J105" s="82"/>
      <c r="K105" s="82"/>
      <c r="L105" s="83"/>
      <c r="M105" s="83"/>
      <c r="N105" s="83"/>
      <c r="O105" s="83"/>
      <c r="P105" s="83"/>
      <c r="Q105" s="83"/>
      <c r="R105" s="83"/>
      <c r="S105" s="83"/>
      <c r="T105" s="83"/>
      <c r="U105" s="83"/>
      <c r="V105" s="83"/>
      <c r="W105" s="83"/>
      <c r="Y105" s="83"/>
      <c r="Z105" s="83"/>
      <c r="AA105" s="83"/>
      <c r="AB105" s="83"/>
      <c r="AO105" s="83"/>
      <c r="AP105" s="83"/>
      <c r="AQ105" s="83"/>
    </row>
    <row r="106" spans="3:43" s="3" customFormat="1" x14ac:dyDescent="0.3">
      <c r="C106" s="83"/>
      <c r="D106" s="82"/>
      <c r="E106" s="83"/>
      <c r="F106" s="82"/>
      <c r="G106" s="82"/>
      <c r="H106" s="83"/>
      <c r="I106" s="83"/>
      <c r="J106" s="82"/>
      <c r="K106" s="82"/>
      <c r="L106" s="83"/>
      <c r="M106" s="83"/>
      <c r="N106" s="83"/>
      <c r="O106" s="83"/>
      <c r="P106" s="83"/>
      <c r="Q106" s="83"/>
      <c r="R106" s="83"/>
      <c r="S106" s="83"/>
      <c r="T106" s="83"/>
      <c r="U106" s="83"/>
      <c r="V106" s="83"/>
      <c r="W106" s="83"/>
      <c r="Y106" s="83"/>
      <c r="Z106" s="83"/>
      <c r="AA106" s="83"/>
      <c r="AB106" s="83"/>
      <c r="AO106" s="83"/>
      <c r="AP106" s="83"/>
      <c r="AQ106" s="83"/>
    </row>
    <row r="107" spans="3:43" s="3" customFormat="1" x14ac:dyDescent="0.3">
      <c r="E107" s="83"/>
      <c r="F107" s="82"/>
      <c r="G107" s="82"/>
      <c r="H107" s="83"/>
      <c r="I107" s="83"/>
      <c r="J107" s="82"/>
      <c r="K107" s="82"/>
      <c r="L107" s="83"/>
      <c r="M107" s="83"/>
      <c r="N107" s="83"/>
      <c r="O107" s="83"/>
      <c r="P107" s="83"/>
      <c r="Q107" s="83"/>
      <c r="R107" s="83"/>
      <c r="S107" s="83"/>
      <c r="T107" s="83"/>
      <c r="U107" s="83"/>
      <c r="V107" s="83"/>
      <c r="W107" s="83"/>
      <c r="Y107" s="83"/>
      <c r="Z107" s="83"/>
      <c r="AA107" s="83"/>
      <c r="AB107" s="83"/>
      <c r="AO107" s="83"/>
      <c r="AP107" s="83"/>
      <c r="AQ107" s="83"/>
    </row>
    <row r="108" spans="3:43" s="3" customFormat="1" x14ac:dyDescent="0.3">
      <c r="C108" s="83"/>
      <c r="D108" s="83"/>
      <c r="E108" s="83"/>
      <c r="F108" s="82"/>
      <c r="G108" s="82"/>
      <c r="H108" s="83"/>
      <c r="I108" s="83"/>
      <c r="J108" s="82"/>
      <c r="K108" s="82"/>
      <c r="L108" s="83"/>
      <c r="M108" s="83"/>
      <c r="N108" s="83"/>
      <c r="O108" s="83"/>
      <c r="P108" s="83"/>
      <c r="Q108" s="83"/>
      <c r="R108" s="83"/>
      <c r="S108" s="83"/>
      <c r="T108" s="83"/>
      <c r="U108" s="83"/>
      <c r="V108" s="83"/>
      <c r="W108" s="83"/>
      <c r="Y108" s="83"/>
      <c r="Z108" s="83"/>
      <c r="AA108" s="83"/>
      <c r="AB108" s="83"/>
      <c r="AO108" s="83"/>
      <c r="AP108" s="83"/>
      <c r="AQ108" s="83"/>
    </row>
    <row r="109" spans="3:43" s="3" customFormat="1" x14ac:dyDescent="0.3"/>
    <row r="110" spans="3:43" s="3" customFormat="1" x14ac:dyDescent="0.3"/>
    <row r="111" spans="3:43" s="3" customFormat="1" x14ac:dyDescent="0.3"/>
    <row r="112" spans="3:43" s="3" customFormat="1" x14ac:dyDescent="0.3"/>
    <row r="113" s="3" customFormat="1" x14ac:dyDescent="0.3"/>
    <row r="114" s="3" customFormat="1" x14ac:dyDescent="0.3"/>
  </sheetData>
  <mergeCells count="48">
    <mergeCell ref="CB8:CD10"/>
    <mergeCell ref="BV10:BX10"/>
    <mergeCell ref="BS9:BU10"/>
    <mergeCell ref="L10:N10"/>
    <mergeCell ref="O10:Q10"/>
    <mergeCell ref="R10:T10"/>
    <mergeCell ref="U10:W10"/>
    <mergeCell ref="X10:Z10"/>
    <mergeCell ref="AA10:AC10"/>
    <mergeCell ref="BJ10:BL10"/>
    <mergeCell ref="BM10:BO10"/>
    <mergeCell ref="BP10:BR10"/>
    <mergeCell ref="AD8:AF10"/>
    <mergeCell ref="AG8:AI10"/>
    <mergeCell ref="AR8:BF8"/>
    <mergeCell ref="BG8:BX8"/>
    <mergeCell ref="BJ9:BO9"/>
    <mergeCell ref="CN5:CP6"/>
    <mergeCell ref="CR5:CT6"/>
    <mergeCell ref="CV5:DD6"/>
    <mergeCell ref="C7:E10"/>
    <mergeCell ref="AK7:AM10"/>
    <mergeCell ref="AO7:AQ10"/>
    <mergeCell ref="CF7:CH10"/>
    <mergeCell ref="CJ7:CL10"/>
    <mergeCell ref="CN7:CP10"/>
    <mergeCell ref="CR7:CT10"/>
    <mergeCell ref="CJ5:CL6"/>
    <mergeCell ref="CV7:CX10"/>
    <mergeCell ref="CY7:DA10"/>
    <mergeCell ref="DB7:DD10"/>
    <mergeCell ref="F8:H10"/>
    <mergeCell ref="AO1:AV1"/>
    <mergeCell ref="CF5:CH6"/>
    <mergeCell ref="I8:K10"/>
    <mergeCell ref="C1:J1"/>
    <mergeCell ref="C5:AI6"/>
    <mergeCell ref="AK5:AM6"/>
    <mergeCell ref="AO5:CD6"/>
    <mergeCell ref="BY8:CA10"/>
    <mergeCell ref="L9:Q9"/>
    <mergeCell ref="R9:AC9"/>
    <mergeCell ref="AR9:AT10"/>
    <mergeCell ref="AU9:AW10"/>
    <mergeCell ref="AX9:AZ10"/>
    <mergeCell ref="BA9:BC10"/>
    <mergeCell ref="BD9:BF10"/>
    <mergeCell ref="BG9:BI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K137"/>
  <sheetViews>
    <sheetView zoomScale="110" zoomScaleNormal="110" workbookViewId="0">
      <pane xSplit="2" ySplit="11" topLeftCell="C33" activePane="bottomRight" state="frozen"/>
      <selection pane="topRight" activeCell="C1" sqref="C1"/>
      <selection pane="bottomLeft" activeCell="A12" sqref="A12"/>
      <selection pane="bottomRight" activeCell="I43" sqref="I43"/>
    </sheetView>
  </sheetViews>
  <sheetFormatPr defaultColWidth="9.109375" defaultRowHeight="13.8" x14ac:dyDescent="0.25"/>
  <cols>
    <col min="1" max="1" width="6.44140625" style="214" customWidth="1"/>
    <col min="2" max="2" width="6.33203125" style="214" customWidth="1"/>
    <col min="3" max="5" width="18.33203125" style="214" customWidth="1"/>
    <col min="6" max="8" width="14.21875" style="214" customWidth="1"/>
    <col min="9" max="11" width="14.6640625" style="214" customWidth="1"/>
    <col min="12" max="14" width="15.44140625" style="214" customWidth="1"/>
    <col min="15" max="17" width="15.21875" style="214" customWidth="1"/>
    <col min="18" max="20" width="16.109375" style="214" customWidth="1"/>
    <col min="21" max="23" width="12.109375" style="214" customWidth="1"/>
    <col min="24" max="26" width="13" style="214" customWidth="1"/>
    <col min="27" max="29" width="13.44140625" style="214" customWidth="1"/>
    <col min="30" max="32" width="10.6640625" style="214" customWidth="1"/>
    <col min="33" max="33" width="17.88671875" style="214" bestFit="1" customWidth="1"/>
    <col min="34" max="34" width="15.33203125" style="214" bestFit="1" customWidth="1"/>
    <col min="35" max="35" width="17.88671875" style="214" bestFit="1" customWidth="1"/>
    <col min="36" max="38" width="10.6640625" style="214" customWidth="1"/>
    <col min="39" max="39" width="13.44140625" style="214" bestFit="1" customWidth="1"/>
    <col min="40" max="40" width="12.109375" style="214" bestFit="1" customWidth="1"/>
    <col min="41" max="41" width="13.44140625" style="214" bestFit="1" customWidth="1"/>
    <col min="42" max="43" width="15.33203125" style="214" bestFit="1" customWidth="1"/>
    <col min="44" max="44" width="13.44140625" style="214" bestFit="1" customWidth="1"/>
    <col min="45" max="45" width="17.88671875" style="214" bestFit="1" customWidth="1"/>
    <col min="46" max="46" width="14.5546875" style="214" customWidth="1"/>
    <col min="47" max="47" width="17.88671875" style="214" bestFit="1" customWidth="1"/>
    <col min="48" max="50" width="13.109375" style="214" customWidth="1"/>
    <col min="51" max="53" width="15" style="214" customWidth="1"/>
    <col min="54" max="56" width="16.77734375" style="214" customWidth="1"/>
    <col min="57" max="57" width="12.88671875" style="214" bestFit="1" customWidth="1"/>
    <col min="58" max="58" width="18.88671875" style="214" bestFit="1" customWidth="1"/>
    <col min="59" max="59" width="17.77734375" style="214" bestFit="1" customWidth="1"/>
    <col min="60" max="62" width="16.77734375" style="214" customWidth="1"/>
    <col min="63" max="63" width="0.88671875" style="175" customWidth="1"/>
    <col min="64" max="64" width="8.33203125" style="175" customWidth="1"/>
    <col min="65" max="65" width="8.33203125" style="214" customWidth="1"/>
    <col min="66" max="66" width="11.21875" style="214" bestFit="1" customWidth="1"/>
    <col min="67" max="67" width="0.88671875" style="214" customWidth="1"/>
    <col min="68" max="70" width="15.6640625" style="214" customWidth="1"/>
    <col min="71" max="73" width="14.5546875" style="214" customWidth="1"/>
    <col min="74" max="76" width="16.5546875" style="214" customWidth="1"/>
    <col min="77" max="79" width="11.6640625" style="214" customWidth="1"/>
    <col min="80" max="80" width="12.77734375" style="214" bestFit="1" customWidth="1"/>
    <col min="81" max="81" width="18.77734375" style="214" bestFit="1" customWidth="1"/>
    <col min="82" max="82" width="17.6640625" style="214" bestFit="1" customWidth="1"/>
    <col min="83" max="86" width="9.33203125" style="214" bestFit="1" customWidth="1"/>
    <col min="87" max="87" width="15.33203125" style="214" bestFit="1" customWidth="1"/>
    <col min="88" max="88" width="9.33203125" style="214" bestFit="1" customWidth="1"/>
    <col min="89" max="91" width="9.44140625" style="214" bestFit="1" customWidth="1"/>
    <col min="92" max="93" width="15.33203125" style="214" bestFit="1" customWidth="1"/>
    <col min="94" max="94" width="13.44140625" style="214" bestFit="1" customWidth="1"/>
    <col min="95" max="96" width="15.33203125" style="214" bestFit="1" customWidth="1"/>
    <col min="97" max="97" width="13.44140625" style="214" bestFit="1" customWidth="1"/>
    <col min="98" max="98" width="22.109375" style="214" bestFit="1" customWidth="1"/>
    <col min="99" max="99" width="18.5546875" style="214" bestFit="1" customWidth="1"/>
    <col min="100" max="100" width="16.88671875" style="214" bestFit="1" customWidth="1"/>
    <col min="101" max="102" width="13.88671875" style="214" bestFit="1" customWidth="1"/>
    <col min="103" max="103" width="12.109375" style="214" bestFit="1" customWidth="1"/>
    <col min="104" max="105" width="11" style="214" bestFit="1" customWidth="1"/>
    <col min="106" max="106" width="9.88671875" style="214" bestFit="1" customWidth="1"/>
    <col min="107" max="107" width="15.44140625" style="214" bestFit="1" customWidth="1"/>
    <col min="108" max="108" width="13.88671875" style="214" bestFit="1" customWidth="1"/>
    <col min="109" max="109" width="12.109375" style="214" bestFit="1" customWidth="1"/>
    <col min="110" max="111" width="13.88671875" style="214" bestFit="1" customWidth="1"/>
    <col min="112" max="112" width="12.109375" style="214" bestFit="1" customWidth="1"/>
    <col min="113" max="113" width="0.88671875" style="214" customWidth="1"/>
    <col min="114" max="114" width="8.109375" style="175" customWidth="1"/>
    <col min="115" max="115" width="8" style="214" customWidth="1"/>
    <col min="116" max="116" width="8.109375" style="214" customWidth="1"/>
    <col min="117" max="117" width="0.88671875" style="214" customWidth="1"/>
    <col min="118" max="118" width="8.33203125" style="175" customWidth="1"/>
    <col min="119" max="120" width="8.33203125" style="214" customWidth="1"/>
    <col min="121" max="121" width="0.88671875" style="214" customWidth="1"/>
    <col min="122" max="122" width="8" style="175" customWidth="1"/>
    <col min="123" max="124" width="8.33203125" style="214" customWidth="1"/>
    <col min="125" max="125" width="0.88671875" style="214" customWidth="1"/>
    <col min="126" max="126" width="17.6640625" style="175" bestFit="1" customWidth="1"/>
    <col min="127" max="127" width="13.88671875" style="214" bestFit="1" customWidth="1"/>
    <col min="128" max="128" width="14.88671875" style="214" bestFit="1" customWidth="1"/>
    <col min="129" max="129" width="0.88671875" style="175" customWidth="1"/>
    <col min="130" max="130" width="11.6640625" style="175" customWidth="1"/>
    <col min="131" max="132" width="11.21875" style="175" bestFit="1" customWidth="1"/>
    <col min="133" max="135" width="12.109375" style="175" bestFit="1" customWidth="1"/>
    <col min="136" max="138" width="14.77734375" style="175" customWidth="1"/>
    <col min="139" max="16384" width="9.109375" style="175"/>
  </cols>
  <sheetData>
    <row r="1" spans="1:193" ht="20.399999999999999" x14ac:dyDescent="0.35">
      <c r="A1" s="175"/>
      <c r="B1" s="175"/>
      <c r="C1" s="266" t="s">
        <v>57</v>
      </c>
      <c r="D1" s="266"/>
      <c r="E1" s="266"/>
      <c r="F1" s="266"/>
      <c r="G1" s="266"/>
      <c r="H1" s="266"/>
      <c r="I1" s="266"/>
      <c r="J1" s="266"/>
      <c r="K1" s="266"/>
      <c r="L1" s="266"/>
      <c r="M1" s="266"/>
      <c r="N1" s="266"/>
      <c r="O1" s="266"/>
      <c r="P1" s="266"/>
      <c r="Q1" s="266"/>
      <c r="R1" s="266"/>
      <c r="S1" s="266"/>
      <c r="T1" s="266"/>
      <c r="U1" s="266"/>
      <c r="V1" s="266"/>
      <c r="W1" s="176"/>
      <c r="X1" s="31"/>
      <c r="Y1" s="31"/>
      <c r="Z1" s="31"/>
      <c r="AA1" s="31"/>
      <c r="AB1" s="31"/>
      <c r="AC1" s="31"/>
      <c r="AD1" s="31"/>
      <c r="AE1" s="31"/>
      <c r="AF1" s="31"/>
      <c r="AG1" s="31"/>
      <c r="AH1" s="31"/>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175"/>
      <c r="CQ1" s="175"/>
      <c r="CR1" s="175"/>
      <c r="CS1" s="175"/>
      <c r="CT1" s="175"/>
      <c r="CU1" s="175"/>
      <c r="CV1" s="175"/>
      <c r="CW1" s="175"/>
      <c r="CX1" s="175"/>
      <c r="CY1" s="175"/>
      <c r="CZ1" s="175"/>
      <c r="DA1" s="175"/>
      <c r="DB1" s="175"/>
      <c r="DC1" s="175"/>
      <c r="DD1" s="175"/>
      <c r="DE1" s="175"/>
      <c r="DF1" s="175"/>
      <c r="DG1" s="175"/>
      <c r="DH1" s="175"/>
      <c r="DI1" s="175"/>
      <c r="DK1" s="175"/>
      <c r="DL1" s="175"/>
      <c r="DM1" s="175"/>
      <c r="DO1" s="175"/>
      <c r="DP1" s="175"/>
      <c r="DQ1" s="175"/>
      <c r="DS1" s="175"/>
      <c r="DT1" s="175"/>
      <c r="DU1" s="175"/>
      <c r="DW1" s="175"/>
      <c r="DX1" s="175"/>
    </row>
    <row r="2" spans="1:193" x14ac:dyDescent="0.25">
      <c r="A2" s="175"/>
      <c r="B2" s="175"/>
      <c r="C2" s="177"/>
      <c r="D2" s="177"/>
      <c r="E2" s="177"/>
      <c r="F2" s="177"/>
      <c r="G2" s="178"/>
      <c r="H2" s="178"/>
      <c r="I2" s="177"/>
      <c r="J2" s="177"/>
      <c r="K2" s="177"/>
      <c r="L2" s="177"/>
      <c r="M2" s="177"/>
      <c r="N2" s="177"/>
      <c r="O2" s="177"/>
      <c r="P2" s="177"/>
      <c r="Q2" s="177"/>
      <c r="R2" s="177"/>
      <c r="S2" s="177"/>
      <c r="T2" s="177"/>
      <c r="U2" s="179"/>
      <c r="V2" s="179"/>
      <c r="W2" s="175"/>
      <c r="X2" s="175"/>
      <c r="Y2" s="175"/>
      <c r="Z2" s="175"/>
      <c r="AA2" s="175"/>
      <c r="AB2" s="175"/>
      <c r="AC2" s="175"/>
      <c r="AD2" s="175"/>
      <c r="AE2" s="175"/>
      <c r="AF2" s="175"/>
      <c r="AG2" s="175"/>
      <c r="AH2" s="175"/>
      <c r="AI2" s="175"/>
      <c r="AJ2" s="175"/>
      <c r="AK2" s="175"/>
      <c r="AL2" s="175"/>
      <c r="AM2" s="175"/>
      <c r="AN2" s="175"/>
      <c r="AO2" s="175"/>
      <c r="AP2" s="175"/>
      <c r="AQ2" s="175"/>
      <c r="AR2" s="175"/>
      <c r="AS2" s="177"/>
      <c r="AT2" s="177"/>
      <c r="AU2" s="177"/>
      <c r="AV2" s="177"/>
      <c r="AW2" s="177"/>
      <c r="AX2" s="177"/>
      <c r="AY2" s="177"/>
      <c r="AZ2" s="177"/>
      <c r="BA2" s="177"/>
      <c r="BB2" s="177"/>
      <c r="BC2" s="177"/>
      <c r="BD2" s="177"/>
      <c r="BE2" s="177"/>
      <c r="BF2" s="177"/>
      <c r="BG2" s="177"/>
      <c r="BH2" s="177"/>
      <c r="BI2" s="177"/>
      <c r="BJ2" s="177"/>
      <c r="BM2" s="175"/>
      <c r="BN2" s="175"/>
      <c r="BO2" s="175"/>
      <c r="BP2" s="175"/>
      <c r="BQ2" s="175"/>
      <c r="BR2" s="175"/>
      <c r="BS2" s="175"/>
      <c r="BT2" s="175"/>
      <c r="BU2" s="175"/>
      <c r="BV2" s="177"/>
      <c r="BW2" s="177"/>
      <c r="BX2" s="177"/>
      <c r="BY2" s="175"/>
      <c r="BZ2" s="175"/>
      <c r="CA2" s="175"/>
      <c r="CB2" s="177"/>
      <c r="CC2" s="177"/>
      <c r="CD2" s="177"/>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K2" s="175"/>
      <c r="DL2" s="175"/>
      <c r="DM2" s="175"/>
      <c r="DO2" s="175"/>
      <c r="DP2" s="175"/>
      <c r="DQ2" s="175"/>
      <c r="DR2" s="180"/>
      <c r="DS2" s="175"/>
      <c r="DT2" s="175"/>
      <c r="DU2" s="175"/>
      <c r="DW2" s="175"/>
      <c r="DX2" s="175"/>
    </row>
    <row r="3" spans="1:193" x14ac:dyDescent="0.25">
      <c r="A3" s="175"/>
      <c r="B3" s="175"/>
      <c r="C3" s="113" t="s">
        <v>81</v>
      </c>
      <c r="D3" s="181"/>
      <c r="E3" s="175"/>
      <c r="F3" s="182"/>
      <c r="G3" s="178"/>
      <c r="H3" s="183"/>
      <c r="I3" s="182"/>
      <c r="J3" s="182"/>
      <c r="K3" s="182"/>
      <c r="L3" s="182"/>
      <c r="M3" s="182"/>
      <c r="N3" s="182"/>
      <c r="O3" s="182"/>
      <c r="P3" s="182"/>
      <c r="Q3" s="182"/>
      <c r="R3" s="182"/>
      <c r="S3" s="182"/>
      <c r="T3" s="182"/>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82"/>
      <c r="AT3" s="182"/>
      <c r="AU3" s="182"/>
      <c r="AV3" s="182"/>
      <c r="AW3" s="182"/>
      <c r="AX3" s="182"/>
      <c r="AY3" s="182"/>
      <c r="AZ3" s="182"/>
      <c r="BA3" s="182"/>
      <c r="BB3" s="182"/>
      <c r="BC3" s="182"/>
      <c r="BD3" s="182"/>
      <c r="BE3" s="182"/>
      <c r="BF3" s="182"/>
      <c r="BG3" s="182"/>
      <c r="BH3" s="182"/>
      <c r="BI3" s="182"/>
      <c r="BJ3" s="182"/>
      <c r="BM3" s="175"/>
      <c r="BN3" s="175"/>
      <c r="BO3" s="175"/>
      <c r="BP3" s="175"/>
      <c r="BQ3" s="175"/>
      <c r="BR3" s="175"/>
      <c r="BS3" s="175"/>
      <c r="BT3" s="175"/>
      <c r="BU3" s="175"/>
      <c r="BV3" s="182"/>
      <c r="BW3" s="182"/>
      <c r="BX3" s="182"/>
      <c r="BY3" s="175"/>
      <c r="BZ3" s="175"/>
      <c r="CA3" s="175"/>
      <c r="CB3" s="182"/>
      <c r="CC3" s="182"/>
      <c r="CD3" s="182"/>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K3" s="175"/>
      <c r="DL3" s="175"/>
      <c r="DM3" s="175"/>
      <c r="DO3" s="175"/>
      <c r="DP3" s="175"/>
      <c r="DQ3" s="175"/>
      <c r="DS3" s="175"/>
      <c r="DT3" s="175"/>
      <c r="DU3" s="175"/>
      <c r="DW3" s="175"/>
      <c r="DX3" s="175"/>
    </row>
    <row r="4" spans="1:193" x14ac:dyDescent="0.25">
      <c r="A4" s="175"/>
      <c r="B4" s="175"/>
      <c r="C4" s="115"/>
      <c r="D4" s="178"/>
      <c r="E4" s="178"/>
      <c r="F4" s="184"/>
      <c r="G4" s="178"/>
      <c r="H4" s="183"/>
      <c r="I4" s="182"/>
      <c r="J4" s="182"/>
      <c r="K4" s="182"/>
      <c r="L4" s="182"/>
      <c r="M4" s="182"/>
      <c r="N4" s="182"/>
      <c r="O4" s="182"/>
      <c r="P4" s="182"/>
      <c r="Q4" s="182"/>
      <c r="R4" s="182"/>
      <c r="S4" s="182"/>
      <c r="T4" s="182"/>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82"/>
      <c r="AT4" s="182"/>
      <c r="AU4" s="182"/>
      <c r="AV4" s="182"/>
      <c r="AW4" s="182"/>
      <c r="AX4" s="182"/>
      <c r="AY4" s="182"/>
      <c r="AZ4" s="182"/>
      <c r="BA4" s="182"/>
      <c r="BB4" s="182"/>
      <c r="BC4" s="182"/>
      <c r="BD4" s="182"/>
      <c r="BE4" s="182"/>
      <c r="BF4" s="182"/>
      <c r="BG4" s="182"/>
      <c r="BH4" s="182"/>
      <c r="BI4" s="182"/>
      <c r="BJ4" s="182"/>
      <c r="BM4" s="175"/>
      <c r="BN4" s="175"/>
      <c r="BO4" s="175"/>
      <c r="BP4" s="175"/>
      <c r="BQ4" s="175"/>
      <c r="BR4" s="175"/>
      <c r="BS4" s="175"/>
      <c r="BT4" s="175"/>
      <c r="BU4" s="175"/>
      <c r="BV4" s="182"/>
      <c r="BW4" s="182"/>
      <c r="BX4" s="182"/>
      <c r="BY4" s="175"/>
      <c r="BZ4" s="175"/>
      <c r="CA4" s="175"/>
      <c r="CB4" s="182"/>
      <c r="CC4" s="182"/>
      <c r="CD4" s="182"/>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K4" s="175"/>
      <c r="DL4" s="175"/>
      <c r="DM4" s="175"/>
      <c r="DO4" s="175"/>
      <c r="DP4" s="175"/>
      <c r="DQ4" s="175"/>
      <c r="DS4" s="175"/>
      <c r="DT4" s="175"/>
      <c r="DU4" s="175"/>
      <c r="DW4" s="175"/>
      <c r="DX4" s="175"/>
    </row>
    <row r="5" spans="1:193" ht="15" customHeight="1" x14ac:dyDescent="0.25">
      <c r="A5" s="175"/>
      <c r="B5" s="175"/>
      <c r="C5" s="267" t="s">
        <v>56</v>
      </c>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173"/>
      <c r="AT5" s="173"/>
      <c r="AU5" s="173"/>
      <c r="AV5" s="173"/>
      <c r="AW5" s="173"/>
      <c r="AX5" s="173"/>
      <c r="AY5" s="173"/>
      <c r="AZ5" s="173"/>
      <c r="BA5" s="173"/>
      <c r="BB5" s="173"/>
      <c r="BC5" s="173"/>
      <c r="BD5" s="173"/>
      <c r="BE5" s="173"/>
      <c r="BF5" s="173"/>
      <c r="BG5" s="173"/>
      <c r="BH5" s="173"/>
      <c r="BI5" s="173"/>
      <c r="BJ5" s="173"/>
      <c r="BL5" s="268" t="s">
        <v>40</v>
      </c>
      <c r="BM5" s="268"/>
      <c r="BN5" s="268"/>
      <c r="BO5" s="175"/>
      <c r="BP5" s="131" t="s">
        <v>29</v>
      </c>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75"/>
      <c r="DJ5" s="259" t="s">
        <v>0</v>
      </c>
      <c r="DK5" s="259"/>
      <c r="DL5" s="259"/>
      <c r="DM5" s="175"/>
      <c r="DN5" s="268" t="s">
        <v>52</v>
      </c>
      <c r="DO5" s="268"/>
      <c r="DP5" s="268"/>
      <c r="DQ5" s="175"/>
      <c r="DR5" s="259" t="s">
        <v>58</v>
      </c>
      <c r="DS5" s="259"/>
      <c r="DT5" s="259"/>
      <c r="DU5" s="175"/>
      <c r="DV5" s="259" t="s">
        <v>49</v>
      </c>
      <c r="DW5" s="259"/>
      <c r="DX5" s="259"/>
      <c r="DZ5" s="285" t="s">
        <v>3</v>
      </c>
      <c r="EA5" s="285"/>
      <c r="EB5" s="285"/>
      <c r="EC5" s="285"/>
      <c r="ED5" s="285"/>
      <c r="EE5" s="285"/>
      <c r="EF5" s="285"/>
      <c r="EG5" s="285"/>
      <c r="EH5" s="285"/>
    </row>
    <row r="6" spans="1:193" ht="18" customHeight="1" thickBot="1" x14ac:dyDescent="0.3">
      <c r="A6" s="175"/>
      <c r="B6" s="185"/>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173"/>
      <c r="AT6" s="173"/>
      <c r="AU6" s="173"/>
      <c r="AV6" s="173"/>
      <c r="AW6" s="173"/>
      <c r="AX6" s="173"/>
      <c r="AY6" s="173"/>
      <c r="AZ6" s="173"/>
      <c r="BA6" s="173"/>
      <c r="BB6" s="173"/>
      <c r="BC6" s="173"/>
      <c r="BD6" s="173"/>
      <c r="BE6" s="173"/>
      <c r="BF6" s="173"/>
      <c r="BG6" s="173"/>
      <c r="BH6" s="173"/>
      <c r="BI6" s="173"/>
      <c r="BJ6" s="173"/>
      <c r="BK6" s="185"/>
      <c r="BL6" s="268"/>
      <c r="BM6" s="268"/>
      <c r="BN6" s="268"/>
      <c r="BO6" s="175"/>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75"/>
      <c r="DJ6" s="259"/>
      <c r="DK6" s="259"/>
      <c r="DL6" s="259"/>
      <c r="DM6" s="175"/>
      <c r="DN6" s="268"/>
      <c r="DO6" s="268"/>
      <c r="DP6" s="268"/>
      <c r="DQ6" s="175"/>
      <c r="DR6" s="259"/>
      <c r="DS6" s="259"/>
      <c r="DT6" s="259"/>
      <c r="DU6" s="175"/>
      <c r="DV6" s="259"/>
      <c r="DW6" s="259"/>
      <c r="DX6" s="259"/>
      <c r="DZ6" s="286"/>
      <c r="EA6" s="286"/>
      <c r="EB6" s="286"/>
      <c r="EC6" s="286"/>
      <c r="ED6" s="286"/>
      <c r="EE6" s="286"/>
      <c r="EF6" s="286"/>
      <c r="EG6" s="286"/>
      <c r="EH6" s="286"/>
    </row>
    <row r="7" spans="1:193" ht="18" customHeight="1" thickBot="1" x14ac:dyDescent="0.3">
      <c r="A7" s="175"/>
      <c r="B7" s="186"/>
      <c r="C7" s="287" t="s">
        <v>64</v>
      </c>
      <c r="D7" s="288"/>
      <c r="E7" s="288"/>
      <c r="F7" s="187"/>
      <c r="G7" s="187"/>
      <c r="H7" s="187"/>
      <c r="I7" s="187"/>
      <c r="J7" s="187"/>
      <c r="K7" s="187"/>
      <c r="L7" s="187"/>
      <c r="M7" s="187"/>
      <c r="N7" s="187"/>
      <c r="O7" s="187"/>
      <c r="P7" s="187"/>
      <c r="Q7" s="187"/>
      <c r="R7" s="187"/>
      <c r="S7" s="187"/>
      <c r="T7" s="187"/>
      <c r="U7" s="187"/>
      <c r="V7" s="188"/>
      <c r="W7" s="188"/>
      <c r="X7" s="188"/>
      <c r="Y7" s="188"/>
      <c r="Z7" s="188"/>
      <c r="AA7" s="188"/>
      <c r="AB7" s="188"/>
      <c r="AC7" s="188"/>
      <c r="AD7" s="188"/>
      <c r="AE7" s="188"/>
      <c r="AF7" s="188"/>
      <c r="AG7" s="188"/>
      <c r="AH7" s="188"/>
      <c r="AI7" s="188"/>
      <c r="AJ7" s="188"/>
      <c r="AK7" s="188"/>
      <c r="AL7" s="188"/>
      <c r="AM7" s="188"/>
      <c r="AN7" s="189"/>
      <c r="AO7" s="188"/>
      <c r="AP7" s="188"/>
      <c r="AQ7" s="188"/>
      <c r="AR7" s="190"/>
      <c r="AS7" s="187"/>
      <c r="AT7" s="187"/>
      <c r="AU7" s="187"/>
      <c r="AV7" s="187"/>
      <c r="AW7" s="187"/>
      <c r="AX7" s="187"/>
      <c r="AY7" s="187"/>
      <c r="AZ7" s="187"/>
      <c r="BA7" s="187"/>
      <c r="BB7" s="187"/>
      <c r="BC7" s="187"/>
      <c r="BD7" s="187"/>
      <c r="BE7" s="187"/>
      <c r="BF7" s="187"/>
      <c r="BG7" s="187"/>
      <c r="BH7" s="187"/>
      <c r="BI7" s="187"/>
      <c r="BJ7" s="187"/>
      <c r="BK7" s="191"/>
      <c r="BL7" s="289" t="s">
        <v>39</v>
      </c>
      <c r="BM7" s="290"/>
      <c r="BN7" s="291"/>
      <c r="BO7" s="191"/>
      <c r="BP7" s="287" t="s">
        <v>30</v>
      </c>
      <c r="BQ7" s="288"/>
      <c r="BR7" s="288"/>
      <c r="BS7" s="14"/>
      <c r="BT7" s="192"/>
      <c r="BU7" s="192"/>
      <c r="BV7" s="187"/>
      <c r="BW7" s="187"/>
      <c r="BX7" s="187"/>
      <c r="BY7" s="192"/>
      <c r="BZ7" s="192"/>
      <c r="CA7" s="192"/>
      <c r="CB7" s="187"/>
      <c r="CC7" s="187"/>
      <c r="CD7" s="187"/>
      <c r="CE7" s="192"/>
      <c r="CF7" s="192"/>
      <c r="CG7" s="192"/>
      <c r="CH7" s="192"/>
      <c r="CI7" s="192"/>
      <c r="CJ7" s="192"/>
      <c r="CK7" s="192"/>
      <c r="CL7" s="192"/>
      <c r="CM7" s="192"/>
      <c r="CN7" s="189"/>
      <c r="CO7" s="189"/>
      <c r="CP7" s="189"/>
      <c r="CQ7" s="189"/>
      <c r="CR7" s="189"/>
      <c r="CS7" s="189"/>
      <c r="CT7" s="189"/>
      <c r="CU7" s="189"/>
      <c r="CV7" s="189"/>
      <c r="CW7" s="189"/>
      <c r="CX7" s="189"/>
      <c r="CY7" s="189"/>
      <c r="CZ7" s="189"/>
      <c r="DA7" s="189"/>
      <c r="DB7" s="189"/>
      <c r="DC7" s="189"/>
      <c r="DD7" s="189"/>
      <c r="DE7" s="189"/>
      <c r="DF7" s="189"/>
      <c r="DG7" s="189"/>
      <c r="DH7" s="189"/>
      <c r="DI7" s="193"/>
      <c r="DJ7" s="289" t="s">
        <v>51</v>
      </c>
      <c r="DK7" s="290"/>
      <c r="DL7" s="291"/>
      <c r="DM7" s="193"/>
      <c r="DN7" s="289" t="s">
        <v>1</v>
      </c>
      <c r="DO7" s="290"/>
      <c r="DP7" s="291"/>
      <c r="DQ7" s="193"/>
      <c r="DR7" s="289" t="s">
        <v>2</v>
      </c>
      <c r="DS7" s="290"/>
      <c r="DT7" s="291"/>
      <c r="DU7" s="193"/>
      <c r="DV7" s="289" t="s">
        <v>54</v>
      </c>
      <c r="DW7" s="290"/>
      <c r="DX7" s="291"/>
      <c r="DY7" s="191"/>
      <c r="DZ7" s="297" t="s">
        <v>47</v>
      </c>
      <c r="EA7" s="297"/>
      <c r="EB7" s="298"/>
      <c r="EC7" s="301" t="s">
        <v>46</v>
      </c>
      <c r="ED7" s="297"/>
      <c r="EE7" s="298"/>
      <c r="EF7" s="301" t="s">
        <v>45</v>
      </c>
      <c r="EG7" s="297"/>
      <c r="EH7" s="306"/>
    </row>
    <row r="8" spans="1:193" ht="15.75" customHeight="1" thickBot="1" x14ac:dyDescent="0.3">
      <c r="A8" s="175"/>
      <c r="B8" s="186"/>
      <c r="C8" s="287"/>
      <c r="D8" s="288"/>
      <c r="E8" s="288"/>
      <c r="F8" s="260" t="s">
        <v>5</v>
      </c>
      <c r="G8" s="261"/>
      <c r="H8" s="262"/>
      <c r="I8" s="260" t="s">
        <v>6</v>
      </c>
      <c r="J8" s="261"/>
      <c r="K8" s="261"/>
      <c r="L8" s="337" t="s">
        <v>65</v>
      </c>
      <c r="M8" s="338"/>
      <c r="N8" s="338"/>
      <c r="O8" s="132" t="s">
        <v>50</v>
      </c>
      <c r="P8" s="133"/>
      <c r="Q8" s="133"/>
      <c r="R8" s="133"/>
      <c r="S8" s="133"/>
      <c r="T8" s="133"/>
      <c r="U8" s="174"/>
      <c r="V8" s="134"/>
      <c r="W8" s="134"/>
      <c r="X8" s="134"/>
      <c r="Y8" s="134"/>
      <c r="Z8" s="134"/>
      <c r="AA8" s="134"/>
      <c r="AB8" s="134"/>
      <c r="AC8" s="134"/>
      <c r="AD8" s="134"/>
      <c r="AE8" s="134"/>
      <c r="AF8" s="134"/>
      <c r="AG8" s="134"/>
      <c r="AH8" s="134"/>
      <c r="AI8" s="134"/>
      <c r="AJ8" s="134"/>
      <c r="AK8" s="134"/>
      <c r="AL8" s="135"/>
      <c r="AM8" s="325" t="s">
        <v>13</v>
      </c>
      <c r="AN8" s="326"/>
      <c r="AO8" s="329"/>
      <c r="AP8" s="325" t="s">
        <v>14</v>
      </c>
      <c r="AQ8" s="326"/>
      <c r="AR8" s="340"/>
      <c r="AS8" s="337" t="s">
        <v>66</v>
      </c>
      <c r="AT8" s="338"/>
      <c r="AU8" s="338"/>
      <c r="AV8" s="132" t="s">
        <v>50</v>
      </c>
      <c r="AW8" s="133"/>
      <c r="AX8" s="133"/>
      <c r="AY8" s="133"/>
      <c r="AZ8" s="133"/>
      <c r="BA8" s="133"/>
      <c r="BB8" s="337" t="s">
        <v>67</v>
      </c>
      <c r="BC8" s="338"/>
      <c r="BD8" s="338"/>
      <c r="BE8" s="132" t="s">
        <v>50</v>
      </c>
      <c r="BF8" s="133"/>
      <c r="BG8" s="133"/>
      <c r="BH8" s="133"/>
      <c r="BI8" s="133"/>
      <c r="BJ8" s="133"/>
      <c r="BK8" s="191"/>
      <c r="BL8" s="289"/>
      <c r="BM8" s="290"/>
      <c r="BN8" s="291"/>
      <c r="BO8" s="191"/>
      <c r="BP8" s="287"/>
      <c r="BQ8" s="288"/>
      <c r="BR8" s="288"/>
      <c r="BS8" s="194"/>
      <c r="BT8" s="195"/>
      <c r="BU8" s="195"/>
      <c r="BV8" s="196" t="s">
        <v>50</v>
      </c>
      <c r="BW8" s="197"/>
      <c r="BX8" s="198"/>
      <c r="BY8" s="195"/>
      <c r="BZ8" s="195"/>
      <c r="CA8" s="195"/>
      <c r="CB8" s="196" t="s">
        <v>50</v>
      </c>
      <c r="CC8" s="197"/>
      <c r="CD8" s="198"/>
      <c r="CE8" s="195"/>
      <c r="CF8" s="195"/>
      <c r="CG8" s="195"/>
      <c r="CH8" s="195"/>
      <c r="CI8" s="195"/>
      <c r="CJ8" s="195"/>
      <c r="CK8" s="195"/>
      <c r="CL8" s="195"/>
      <c r="CM8" s="199"/>
      <c r="CN8" s="331" t="s">
        <v>50</v>
      </c>
      <c r="CO8" s="332"/>
      <c r="CP8" s="332"/>
      <c r="CQ8" s="332"/>
      <c r="CR8" s="332"/>
      <c r="CS8" s="332"/>
      <c r="CT8" s="332"/>
      <c r="CU8" s="332"/>
      <c r="CV8" s="332"/>
      <c r="CW8" s="332"/>
      <c r="CX8" s="332"/>
      <c r="CY8" s="332"/>
      <c r="CZ8" s="332"/>
      <c r="DA8" s="332"/>
      <c r="DB8" s="333"/>
      <c r="DC8" s="270" t="s">
        <v>42</v>
      </c>
      <c r="DD8" s="270"/>
      <c r="DE8" s="271"/>
      <c r="DF8" s="270" t="s">
        <v>41</v>
      </c>
      <c r="DG8" s="270"/>
      <c r="DH8" s="271"/>
      <c r="DI8" s="193"/>
      <c r="DJ8" s="289"/>
      <c r="DK8" s="290"/>
      <c r="DL8" s="291"/>
      <c r="DM8" s="193"/>
      <c r="DN8" s="289"/>
      <c r="DO8" s="290"/>
      <c r="DP8" s="291"/>
      <c r="DQ8" s="193"/>
      <c r="DR8" s="289"/>
      <c r="DS8" s="290"/>
      <c r="DT8" s="291"/>
      <c r="DU8" s="193"/>
      <c r="DV8" s="289"/>
      <c r="DW8" s="290"/>
      <c r="DX8" s="291"/>
      <c r="DY8" s="191"/>
      <c r="DZ8" s="299"/>
      <c r="EA8" s="299"/>
      <c r="EB8" s="300"/>
      <c r="EC8" s="302"/>
      <c r="ED8" s="299"/>
      <c r="EE8" s="300"/>
      <c r="EF8" s="302"/>
      <c r="EG8" s="299"/>
      <c r="EH8" s="307"/>
    </row>
    <row r="9" spans="1:193" ht="15" customHeight="1" thickBot="1" x14ac:dyDescent="0.3">
      <c r="A9" s="185"/>
      <c r="B9" s="186"/>
      <c r="C9" s="287"/>
      <c r="D9" s="288"/>
      <c r="E9" s="288"/>
      <c r="F9" s="260"/>
      <c r="G9" s="261"/>
      <c r="H9" s="262"/>
      <c r="I9" s="260"/>
      <c r="J9" s="261"/>
      <c r="K9" s="262"/>
      <c r="L9" s="337"/>
      <c r="M9" s="338"/>
      <c r="N9" s="338"/>
      <c r="O9" s="325" t="s">
        <v>5</v>
      </c>
      <c r="P9" s="326"/>
      <c r="Q9" s="326"/>
      <c r="R9" s="326" t="s">
        <v>6</v>
      </c>
      <c r="S9" s="326"/>
      <c r="T9" s="329"/>
      <c r="U9" s="334" t="s">
        <v>50</v>
      </c>
      <c r="V9" s="334"/>
      <c r="W9" s="334"/>
      <c r="X9" s="334"/>
      <c r="Y9" s="334"/>
      <c r="Z9" s="334"/>
      <c r="AA9" s="335" t="s">
        <v>50</v>
      </c>
      <c r="AB9" s="334"/>
      <c r="AC9" s="334"/>
      <c r="AD9" s="334"/>
      <c r="AE9" s="334"/>
      <c r="AF9" s="334"/>
      <c r="AG9" s="334"/>
      <c r="AH9" s="334"/>
      <c r="AI9" s="334"/>
      <c r="AJ9" s="334"/>
      <c r="AK9" s="334"/>
      <c r="AL9" s="336"/>
      <c r="AM9" s="337"/>
      <c r="AN9" s="338"/>
      <c r="AO9" s="339"/>
      <c r="AP9" s="337"/>
      <c r="AQ9" s="338"/>
      <c r="AR9" s="341"/>
      <c r="AS9" s="337"/>
      <c r="AT9" s="338"/>
      <c r="AU9" s="338"/>
      <c r="AV9" s="325" t="s">
        <v>5</v>
      </c>
      <c r="AW9" s="326"/>
      <c r="AX9" s="326"/>
      <c r="AY9" s="326" t="s">
        <v>6</v>
      </c>
      <c r="AZ9" s="326"/>
      <c r="BA9" s="329"/>
      <c r="BB9" s="337"/>
      <c r="BC9" s="338"/>
      <c r="BD9" s="338"/>
      <c r="BE9" s="325" t="s">
        <v>5</v>
      </c>
      <c r="BF9" s="326"/>
      <c r="BG9" s="326"/>
      <c r="BH9" s="326" t="s">
        <v>6</v>
      </c>
      <c r="BI9" s="326"/>
      <c r="BJ9" s="329"/>
      <c r="BK9" s="191"/>
      <c r="BL9" s="289"/>
      <c r="BM9" s="290"/>
      <c r="BN9" s="291"/>
      <c r="BO9" s="175"/>
      <c r="BP9" s="287"/>
      <c r="BQ9" s="288"/>
      <c r="BR9" s="288"/>
      <c r="BS9" s="275" t="s">
        <v>31</v>
      </c>
      <c r="BT9" s="276"/>
      <c r="BU9" s="277"/>
      <c r="BV9" s="325" t="s">
        <v>68</v>
      </c>
      <c r="BW9" s="326"/>
      <c r="BX9" s="326"/>
      <c r="BY9" s="275" t="s">
        <v>32</v>
      </c>
      <c r="BZ9" s="276"/>
      <c r="CA9" s="277"/>
      <c r="CB9" s="325" t="s">
        <v>68</v>
      </c>
      <c r="CC9" s="326"/>
      <c r="CD9" s="326"/>
      <c r="CE9" s="275" t="s">
        <v>33</v>
      </c>
      <c r="CF9" s="276"/>
      <c r="CG9" s="277"/>
      <c r="CH9" s="275" t="s">
        <v>34</v>
      </c>
      <c r="CI9" s="276"/>
      <c r="CJ9" s="277"/>
      <c r="CK9" s="275" t="s">
        <v>35</v>
      </c>
      <c r="CL9" s="276"/>
      <c r="CM9" s="277"/>
      <c r="CN9" s="281" t="s">
        <v>36</v>
      </c>
      <c r="CO9" s="282"/>
      <c r="CP9" s="282"/>
      <c r="CQ9" s="283"/>
      <c r="CR9" s="283"/>
      <c r="CS9" s="283"/>
      <c r="CT9" s="105"/>
      <c r="CU9" s="105"/>
      <c r="CV9" s="105"/>
      <c r="CW9" s="275" t="s">
        <v>48</v>
      </c>
      <c r="CX9" s="276"/>
      <c r="CY9" s="276"/>
      <c r="CZ9" s="29"/>
      <c r="DA9" s="29"/>
      <c r="DB9" s="30"/>
      <c r="DC9" s="261"/>
      <c r="DD9" s="261"/>
      <c r="DE9" s="262"/>
      <c r="DF9" s="261"/>
      <c r="DG9" s="261"/>
      <c r="DH9" s="262"/>
      <c r="DI9" s="193"/>
      <c r="DJ9" s="289"/>
      <c r="DK9" s="290"/>
      <c r="DL9" s="291"/>
      <c r="DM9" s="193"/>
      <c r="DN9" s="289"/>
      <c r="DO9" s="290"/>
      <c r="DP9" s="291"/>
      <c r="DQ9" s="193"/>
      <c r="DR9" s="289"/>
      <c r="DS9" s="290"/>
      <c r="DT9" s="291"/>
      <c r="DU9" s="193"/>
      <c r="DV9" s="289"/>
      <c r="DW9" s="290"/>
      <c r="DX9" s="291"/>
      <c r="DY9" s="191"/>
      <c r="DZ9" s="299"/>
      <c r="EA9" s="299"/>
      <c r="EB9" s="300"/>
      <c r="EC9" s="302"/>
      <c r="ED9" s="299"/>
      <c r="EE9" s="300"/>
      <c r="EF9" s="302"/>
      <c r="EG9" s="299"/>
      <c r="EH9" s="307"/>
    </row>
    <row r="10" spans="1:193" ht="15.75" customHeight="1" thickBot="1" x14ac:dyDescent="0.3">
      <c r="A10" s="185"/>
      <c r="B10" s="186"/>
      <c r="C10" s="287"/>
      <c r="D10" s="288"/>
      <c r="E10" s="288"/>
      <c r="F10" s="263"/>
      <c r="G10" s="264"/>
      <c r="H10" s="265"/>
      <c r="I10" s="263"/>
      <c r="J10" s="264"/>
      <c r="K10" s="265"/>
      <c r="L10" s="327"/>
      <c r="M10" s="328"/>
      <c r="N10" s="328"/>
      <c r="O10" s="327"/>
      <c r="P10" s="328"/>
      <c r="Q10" s="328"/>
      <c r="R10" s="328"/>
      <c r="S10" s="328"/>
      <c r="T10" s="330"/>
      <c r="U10" s="312" t="s">
        <v>11</v>
      </c>
      <c r="V10" s="313"/>
      <c r="W10" s="314"/>
      <c r="X10" s="312" t="s">
        <v>12</v>
      </c>
      <c r="Y10" s="313"/>
      <c r="Z10" s="314"/>
      <c r="AA10" s="312" t="s">
        <v>7</v>
      </c>
      <c r="AB10" s="313"/>
      <c r="AC10" s="314"/>
      <c r="AD10" s="312" t="s">
        <v>8</v>
      </c>
      <c r="AE10" s="313"/>
      <c r="AF10" s="314"/>
      <c r="AG10" s="312" t="s">
        <v>9</v>
      </c>
      <c r="AH10" s="313"/>
      <c r="AI10" s="314"/>
      <c r="AJ10" s="312" t="s">
        <v>10</v>
      </c>
      <c r="AK10" s="313"/>
      <c r="AL10" s="314"/>
      <c r="AM10" s="327"/>
      <c r="AN10" s="328"/>
      <c r="AO10" s="330"/>
      <c r="AP10" s="327"/>
      <c r="AQ10" s="328"/>
      <c r="AR10" s="342"/>
      <c r="AS10" s="327"/>
      <c r="AT10" s="328"/>
      <c r="AU10" s="328"/>
      <c r="AV10" s="327"/>
      <c r="AW10" s="328"/>
      <c r="AX10" s="328"/>
      <c r="AY10" s="328"/>
      <c r="AZ10" s="328"/>
      <c r="BA10" s="330"/>
      <c r="BB10" s="327"/>
      <c r="BC10" s="328"/>
      <c r="BD10" s="328"/>
      <c r="BE10" s="327"/>
      <c r="BF10" s="328"/>
      <c r="BG10" s="328"/>
      <c r="BH10" s="328"/>
      <c r="BI10" s="328"/>
      <c r="BJ10" s="330"/>
      <c r="BK10" s="191"/>
      <c r="BL10" s="292"/>
      <c r="BM10" s="293"/>
      <c r="BN10" s="294"/>
      <c r="BO10" s="175"/>
      <c r="BP10" s="295"/>
      <c r="BQ10" s="296"/>
      <c r="BR10" s="296"/>
      <c r="BS10" s="278"/>
      <c r="BT10" s="279"/>
      <c r="BU10" s="280"/>
      <c r="BV10" s="327"/>
      <c r="BW10" s="328"/>
      <c r="BX10" s="328"/>
      <c r="BY10" s="278"/>
      <c r="BZ10" s="279"/>
      <c r="CA10" s="280"/>
      <c r="CB10" s="327"/>
      <c r="CC10" s="328"/>
      <c r="CD10" s="328"/>
      <c r="CE10" s="278"/>
      <c r="CF10" s="279"/>
      <c r="CG10" s="280"/>
      <c r="CH10" s="278"/>
      <c r="CI10" s="279"/>
      <c r="CJ10" s="280"/>
      <c r="CK10" s="278"/>
      <c r="CL10" s="279"/>
      <c r="CM10" s="280"/>
      <c r="CN10" s="278"/>
      <c r="CO10" s="279"/>
      <c r="CP10" s="279"/>
      <c r="CQ10" s="315" t="s">
        <v>44</v>
      </c>
      <c r="CR10" s="316"/>
      <c r="CS10" s="317"/>
      <c r="CT10" s="309" t="s">
        <v>62</v>
      </c>
      <c r="CU10" s="310"/>
      <c r="CV10" s="311"/>
      <c r="CW10" s="278"/>
      <c r="CX10" s="279"/>
      <c r="CY10" s="280"/>
      <c r="CZ10" s="309" t="s">
        <v>38</v>
      </c>
      <c r="DA10" s="310"/>
      <c r="DB10" s="311"/>
      <c r="DC10" s="264"/>
      <c r="DD10" s="264"/>
      <c r="DE10" s="265"/>
      <c r="DF10" s="264"/>
      <c r="DG10" s="264"/>
      <c r="DH10" s="265"/>
      <c r="DI10" s="193"/>
      <c r="DJ10" s="292"/>
      <c r="DK10" s="293"/>
      <c r="DL10" s="294"/>
      <c r="DM10" s="193"/>
      <c r="DN10" s="292"/>
      <c r="DO10" s="293"/>
      <c r="DP10" s="294"/>
      <c r="DQ10" s="193"/>
      <c r="DR10" s="292"/>
      <c r="DS10" s="293"/>
      <c r="DT10" s="294"/>
      <c r="DU10" s="193"/>
      <c r="DV10" s="292"/>
      <c r="DW10" s="293"/>
      <c r="DX10" s="294"/>
      <c r="DY10" s="191"/>
      <c r="DZ10" s="299"/>
      <c r="EA10" s="299"/>
      <c r="EB10" s="300"/>
      <c r="EC10" s="303"/>
      <c r="ED10" s="304"/>
      <c r="EE10" s="305"/>
      <c r="EF10" s="303"/>
      <c r="EG10" s="304"/>
      <c r="EH10" s="308"/>
    </row>
    <row r="11" spans="1:193" ht="14.4" thickBot="1" x14ac:dyDescent="0.3">
      <c r="A11" s="200"/>
      <c r="B11" s="201"/>
      <c r="C11" s="202" t="s">
        <v>43</v>
      </c>
      <c r="D11" s="203" t="s">
        <v>15</v>
      </c>
      <c r="E11" s="204" t="s">
        <v>16</v>
      </c>
      <c r="F11" s="205" t="s">
        <v>4</v>
      </c>
      <c r="G11" s="206" t="s">
        <v>15</v>
      </c>
      <c r="H11" s="207" t="s">
        <v>16</v>
      </c>
      <c r="I11" s="205" t="s">
        <v>4</v>
      </c>
      <c r="J11" s="206" t="s">
        <v>15</v>
      </c>
      <c r="K11" s="207" t="s">
        <v>16</v>
      </c>
      <c r="L11" s="205" t="s">
        <v>4</v>
      </c>
      <c r="M11" s="206" t="s">
        <v>15</v>
      </c>
      <c r="N11" s="207" t="s">
        <v>16</v>
      </c>
      <c r="O11" s="205" t="s">
        <v>4</v>
      </c>
      <c r="P11" s="206" t="s">
        <v>15</v>
      </c>
      <c r="Q11" s="207" t="s">
        <v>16</v>
      </c>
      <c r="R11" s="205" t="s">
        <v>4</v>
      </c>
      <c r="S11" s="206" t="s">
        <v>15</v>
      </c>
      <c r="T11" s="207" t="s">
        <v>16</v>
      </c>
      <c r="U11" s="205" t="s">
        <v>4</v>
      </c>
      <c r="V11" s="206" t="s">
        <v>15</v>
      </c>
      <c r="W11" s="207" t="s">
        <v>16</v>
      </c>
      <c r="X11" s="205" t="s">
        <v>4</v>
      </c>
      <c r="Y11" s="206" t="s">
        <v>15</v>
      </c>
      <c r="Z11" s="207" t="s">
        <v>16</v>
      </c>
      <c r="AA11" s="205" t="s">
        <v>4</v>
      </c>
      <c r="AB11" s="206" t="s">
        <v>15</v>
      </c>
      <c r="AC11" s="207" t="s">
        <v>16</v>
      </c>
      <c r="AD11" s="205" t="s">
        <v>4</v>
      </c>
      <c r="AE11" s="206" t="s">
        <v>15</v>
      </c>
      <c r="AF11" s="207" t="s">
        <v>16</v>
      </c>
      <c r="AG11" s="205" t="s">
        <v>4</v>
      </c>
      <c r="AH11" s="206" t="s">
        <v>15</v>
      </c>
      <c r="AI11" s="207" t="s">
        <v>16</v>
      </c>
      <c r="AJ11" s="205" t="s">
        <v>4</v>
      </c>
      <c r="AK11" s="206" t="s">
        <v>15</v>
      </c>
      <c r="AL11" s="207" t="s">
        <v>16</v>
      </c>
      <c r="AM11" s="205" t="s">
        <v>4</v>
      </c>
      <c r="AN11" s="206" t="s">
        <v>15</v>
      </c>
      <c r="AO11" s="207" t="s">
        <v>16</v>
      </c>
      <c r="AP11" s="205" t="s">
        <v>4</v>
      </c>
      <c r="AQ11" s="206" t="s">
        <v>15</v>
      </c>
      <c r="AR11" s="207" t="s">
        <v>16</v>
      </c>
      <c r="AS11" s="205" t="s">
        <v>4</v>
      </c>
      <c r="AT11" s="206" t="s">
        <v>15</v>
      </c>
      <c r="AU11" s="207" t="s">
        <v>16</v>
      </c>
      <c r="AV11" s="205" t="s">
        <v>4</v>
      </c>
      <c r="AW11" s="206" t="s">
        <v>15</v>
      </c>
      <c r="AX11" s="207" t="s">
        <v>16</v>
      </c>
      <c r="AY11" s="205" t="s">
        <v>4</v>
      </c>
      <c r="AZ11" s="206" t="s">
        <v>15</v>
      </c>
      <c r="BA11" s="207" t="s">
        <v>16</v>
      </c>
      <c r="BB11" s="205" t="s">
        <v>4</v>
      </c>
      <c r="BC11" s="206" t="s">
        <v>15</v>
      </c>
      <c r="BD11" s="207" t="s">
        <v>16</v>
      </c>
      <c r="BE11" s="205" t="s">
        <v>4</v>
      </c>
      <c r="BF11" s="206" t="s">
        <v>15</v>
      </c>
      <c r="BG11" s="207" t="s">
        <v>16</v>
      </c>
      <c r="BH11" s="205" t="s">
        <v>4</v>
      </c>
      <c r="BI11" s="206" t="s">
        <v>15</v>
      </c>
      <c r="BJ11" s="207" t="s">
        <v>16</v>
      </c>
      <c r="BK11" s="191"/>
      <c r="BL11" s="202" t="s">
        <v>4</v>
      </c>
      <c r="BM11" s="203" t="s">
        <v>15</v>
      </c>
      <c r="BN11" s="208" t="s">
        <v>16</v>
      </c>
      <c r="BO11" s="175"/>
      <c r="BP11" s="202" t="s">
        <v>4</v>
      </c>
      <c r="BQ11" s="203" t="s">
        <v>15</v>
      </c>
      <c r="BR11" s="204" t="s">
        <v>16</v>
      </c>
      <c r="BS11" s="40" t="s">
        <v>4</v>
      </c>
      <c r="BT11" s="41" t="s">
        <v>15</v>
      </c>
      <c r="BU11" s="42" t="s">
        <v>16</v>
      </c>
      <c r="BV11" s="205" t="s">
        <v>4</v>
      </c>
      <c r="BW11" s="206" t="s">
        <v>15</v>
      </c>
      <c r="BX11" s="207" t="s">
        <v>16</v>
      </c>
      <c r="BY11" s="205" t="s">
        <v>4</v>
      </c>
      <c r="BZ11" s="206" t="s">
        <v>15</v>
      </c>
      <c r="CA11" s="207" t="s">
        <v>16</v>
      </c>
      <c r="CB11" s="205" t="s">
        <v>4</v>
      </c>
      <c r="CC11" s="206" t="s">
        <v>15</v>
      </c>
      <c r="CD11" s="207" t="s">
        <v>16</v>
      </c>
      <c r="CE11" s="205" t="s">
        <v>4</v>
      </c>
      <c r="CF11" s="206" t="s">
        <v>15</v>
      </c>
      <c r="CG11" s="207" t="s">
        <v>16</v>
      </c>
      <c r="CH11" s="205" t="s">
        <v>4</v>
      </c>
      <c r="CI11" s="206" t="s">
        <v>15</v>
      </c>
      <c r="CJ11" s="207" t="s">
        <v>16</v>
      </c>
      <c r="CK11" s="205" t="s">
        <v>4</v>
      </c>
      <c r="CL11" s="206" t="s">
        <v>15</v>
      </c>
      <c r="CM11" s="207" t="s">
        <v>16</v>
      </c>
      <c r="CN11" s="205" t="s">
        <v>4</v>
      </c>
      <c r="CO11" s="206" t="s">
        <v>15</v>
      </c>
      <c r="CP11" s="207" t="s">
        <v>16</v>
      </c>
      <c r="CQ11" s="205" t="s">
        <v>4</v>
      </c>
      <c r="CR11" s="209" t="s">
        <v>15</v>
      </c>
      <c r="CS11" s="207" t="s">
        <v>16</v>
      </c>
      <c r="CT11" s="210" t="s">
        <v>4</v>
      </c>
      <c r="CU11" s="206" t="s">
        <v>15</v>
      </c>
      <c r="CV11" s="211" t="s">
        <v>16</v>
      </c>
      <c r="CW11" s="210" t="s">
        <v>4</v>
      </c>
      <c r="CX11" s="206" t="s">
        <v>15</v>
      </c>
      <c r="CY11" s="211" t="s">
        <v>16</v>
      </c>
      <c r="CZ11" s="210" t="s">
        <v>4</v>
      </c>
      <c r="DA11" s="206" t="s">
        <v>15</v>
      </c>
      <c r="DB11" s="211" t="s">
        <v>16</v>
      </c>
      <c r="DC11" s="210" t="s">
        <v>4</v>
      </c>
      <c r="DD11" s="206" t="s">
        <v>15</v>
      </c>
      <c r="DE11" s="211" t="s">
        <v>16</v>
      </c>
      <c r="DF11" s="210" t="s">
        <v>4</v>
      </c>
      <c r="DG11" s="206" t="s">
        <v>15</v>
      </c>
      <c r="DH11" s="211" t="s">
        <v>16</v>
      </c>
      <c r="DI11" s="191"/>
      <c r="DJ11" s="202" t="s">
        <v>43</v>
      </c>
      <c r="DK11" s="203" t="s">
        <v>15</v>
      </c>
      <c r="DL11" s="208" t="s">
        <v>16</v>
      </c>
      <c r="DM11" s="193"/>
      <c r="DN11" s="202" t="s">
        <v>43</v>
      </c>
      <c r="DO11" s="203" t="s">
        <v>15</v>
      </c>
      <c r="DP11" s="208" t="s">
        <v>16</v>
      </c>
      <c r="DQ11" s="193"/>
      <c r="DR11" s="202" t="s">
        <v>43</v>
      </c>
      <c r="DS11" s="203" t="s">
        <v>15</v>
      </c>
      <c r="DT11" s="208" t="s">
        <v>16</v>
      </c>
      <c r="DU11" s="193"/>
      <c r="DV11" s="202" t="s">
        <v>43</v>
      </c>
      <c r="DW11" s="203" t="s">
        <v>15</v>
      </c>
      <c r="DX11" s="208" t="s">
        <v>16</v>
      </c>
      <c r="DY11" s="191"/>
      <c r="DZ11" s="205" t="s">
        <v>4</v>
      </c>
      <c r="EA11" s="209" t="s">
        <v>15</v>
      </c>
      <c r="EB11" s="207" t="s">
        <v>16</v>
      </c>
      <c r="EC11" s="210" t="s">
        <v>4</v>
      </c>
      <c r="ED11" s="206" t="s">
        <v>15</v>
      </c>
      <c r="EE11" s="211" t="s">
        <v>16</v>
      </c>
      <c r="EF11" s="210" t="s">
        <v>4</v>
      </c>
      <c r="EG11" s="206" t="s">
        <v>15</v>
      </c>
      <c r="EH11" s="212" t="s">
        <v>16</v>
      </c>
      <c r="EI11" s="213"/>
    </row>
    <row r="12" spans="1:193" s="214" customFormat="1" x14ac:dyDescent="0.25">
      <c r="A12" s="34">
        <v>2021</v>
      </c>
      <c r="B12" s="33" t="s">
        <v>17</v>
      </c>
      <c r="C12" s="54">
        <f>D12+E12</f>
        <v>4965624</v>
      </c>
      <c r="D12" s="238">
        <v>1457831</v>
      </c>
      <c r="E12" s="239">
        <v>3507793</v>
      </c>
      <c r="F12" s="169">
        <f>G12+H12</f>
        <v>2354586</v>
      </c>
      <c r="G12" s="218">
        <v>1057560</v>
      </c>
      <c r="H12" s="171">
        <v>1297026</v>
      </c>
      <c r="I12" s="169">
        <f>J12+K12</f>
        <v>2611038</v>
      </c>
      <c r="J12" s="218">
        <v>400271</v>
      </c>
      <c r="K12" s="171">
        <v>2210767</v>
      </c>
      <c r="L12" s="169">
        <f>M12+N12</f>
        <v>4378338</v>
      </c>
      <c r="M12" s="218">
        <v>1457831</v>
      </c>
      <c r="N12" s="171">
        <v>2920507</v>
      </c>
      <c r="O12" s="169">
        <f>P12+Q12</f>
        <v>2276520</v>
      </c>
      <c r="P12" s="218">
        <v>1057560</v>
      </c>
      <c r="Q12" s="171">
        <v>1218960</v>
      </c>
      <c r="R12" s="169">
        <f>S12+T12</f>
        <v>2101818</v>
      </c>
      <c r="S12" s="218">
        <v>400271</v>
      </c>
      <c r="T12" s="171">
        <v>1701547</v>
      </c>
      <c r="U12" s="169">
        <f>V12+W12</f>
        <v>334138</v>
      </c>
      <c r="V12" s="218">
        <v>7242</v>
      </c>
      <c r="W12" s="171">
        <v>326896</v>
      </c>
      <c r="X12" s="169">
        <f>Y12+Z12</f>
        <v>1767680</v>
      </c>
      <c r="Y12" s="218">
        <v>393029</v>
      </c>
      <c r="Z12" s="171">
        <v>1374651</v>
      </c>
      <c r="AA12" s="169">
        <f>AB12+AC12</f>
        <v>222371</v>
      </c>
      <c r="AB12" s="218">
        <v>195144</v>
      </c>
      <c r="AC12" s="171">
        <v>27227</v>
      </c>
      <c r="AD12" s="169">
        <f>AE12+AF12</f>
        <v>3923</v>
      </c>
      <c r="AE12" s="218">
        <v>3923</v>
      </c>
      <c r="AF12" s="43">
        <v>0</v>
      </c>
      <c r="AG12" s="169">
        <f>AH12+AI12</f>
        <v>1875524</v>
      </c>
      <c r="AH12" s="219">
        <v>201204</v>
      </c>
      <c r="AI12" s="171">
        <v>1674320</v>
      </c>
      <c r="AJ12" s="220" t="s">
        <v>75</v>
      </c>
      <c r="AK12" s="221" t="s">
        <v>75</v>
      </c>
      <c r="AL12" s="222" t="s">
        <v>75</v>
      </c>
      <c r="AM12" s="169">
        <f>AN12+AO12</f>
        <v>16582</v>
      </c>
      <c r="AN12" s="218">
        <v>4470</v>
      </c>
      <c r="AO12" s="171">
        <v>12112</v>
      </c>
      <c r="AP12" s="169">
        <f>AQ12+AR12</f>
        <v>292804</v>
      </c>
      <c r="AQ12" s="218">
        <v>286464</v>
      </c>
      <c r="AR12" s="171">
        <v>6340</v>
      </c>
      <c r="AS12" s="169">
        <f>AT12+AU12</f>
        <v>132788</v>
      </c>
      <c r="AT12" s="221">
        <v>0</v>
      </c>
      <c r="AU12" s="171">
        <v>132788</v>
      </c>
      <c r="AV12" s="169">
        <f>AW12+AX12</f>
        <v>78066</v>
      </c>
      <c r="AW12" s="221">
        <v>0</v>
      </c>
      <c r="AX12" s="171">
        <v>78066</v>
      </c>
      <c r="AY12" s="169">
        <f>AZ12+BA12</f>
        <v>54722</v>
      </c>
      <c r="AZ12" s="221">
        <v>0</v>
      </c>
      <c r="BA12" s="171">
        <v>54722</v>
      </c>
      <c r="BB12" s="169">
        <f>BC12+BD12</f>
        <v>454498</v>
      </c>
      <c r="BC12" s="221">
        <v>0</v>
      </c>
      <c r="BD12" s="171">
        <v>454498</v>
      </c>
      <c r="BE12" s="220">
        <v>0</v>
      </c>
      <c r="BF12" s="221">
        <v>0</v>
      </c>
      <c r="BG12" s="222">
        <v>0</v>
      </c>
      <c r="BH12" s="169">
        <f>BI12+BJ12</f>
        <v>454498</v>
      </c>
      <c r="BI12" s="221">
        <v>0</v>
      </c>
      <c r="BJ12" s="171">
        <v>454498</v>
      </c>
      <c r="BK12" s="231"/>
      <c r="BL12" s="228" t="s">
        <v>75</v>
      </c>
      <c r="BM12" s="56">
        <v>0</v>
      </c>
      <c r="BN12" s="247">
        <v>0</v>
      </c>
      <c r="BO12" s="53"/>
      <c r="BP12" s="54">
        <f>BQ12+BR12</f>
        <v>7593314</v>
      </c>
      <c r="BQ12" s="38">
        <v>7296495</v>
      </c>
      <c r="BR12" s="39">
        <v>296819</v>
      </c>
      <c r="BS12" s="169">
        <f>BT12+BU12</f>
        <v>6863516</v>
      </c>
      <c r="BT12" s="218">
        <v>6643261</v>
      </c>
      <c r="BU12" s="171">
        <v>220255</v>
      </c>
      <c r="BV12" s="169">
        <f>BW12+BX12</f>
        <v>17317</v>
      </c>
      <c r="BW12" s="218">
        <v>17258</v>
      </c>
      <c r="BX12" s="171">
        <v>59</v>
      </c>
      <c r="BY12" s="169">
        <f>BZ12+CA12</f>
        <v>729798</v>
      </c>
      <c r="BZ12" s="218">
        <v>653234</v>
      </c>
      <c r="CA12" s="171">
        <v>76564</v>
      </c>
      <c r="CB12" s="169">
        <f>CC12+CD12</f>
        <v>2323</v>
      </c>
      <c r="CC12" s="218">
        <v>2271</v>
      </c>
      <c r="CD12" s="171">
        <v>52</v>
      </c>
      <c r="CE12" s="220" t="s">
        <v>75</v>
      </c>
      <c r="CF12" s="221" t="s">
        <v>75</v>
      </c>
      <c r="CG12" s="222" t="s">
        <v>75</v>
      </c>
      <c r="CH12" s="220" t="s">
        <v>75</v>
      </c>
      <c r="CI12" s="221" t="s">
        <v>75</v>
      </c>
      <c r="CJ12" s="222" t="s">
        <v>75</v>
      </c>
      <c r="CK12" s="44">
        <f t="shared" ref="CK12:CK26" si="0">CL12+CM12</f>
        <v>0</v>
      </c>
      <c r="CL12" s="157">
        <v>0</v>
      </c>
      <c r="CM12" s="43">
        <v>0</v>
      </c>
      <c r="CN12" s="169">
        <f>CO12+CP12</f>
        <v>6809594</v>
      </c>
      <c r="CO12" s="218">
        <v>6566265</v>
      </c>
      <c r="CP12" s="171">
        <v>243329</v>
      </c>
      <c r="CQ12" s="169">
        <f>CR12+CS12</f>
        <v>2761116</v>
      </c>
      <c r="CR12" s="170">
        <v>2632491</v>
      </c>
      <c r="CS12" s="171">
        <v>128625</v>
      </c>
      <c r="CT12" s="44">
        <f>CU12+CV12</f>
        <v>4048478</v>
      </c>
      <c r="CU12" s="45">
        <v>3933774</v>
      </c>
      <c r="CV12" s="43">
        <v>114704</v>
      </c>
      <c r="CW12" s="169">
        <f>CX12+CY12</f>
        <v>783720</v>
      </c>
      <c r="CX12" s="218">
        <v>730230</v>
      </c>
      <c r="CY12" s="171">
        <v>53490</v>
      </c>
      <c r="CZ12" s="169">
        <f>DA12+DB12</f>
        <v>9782</v>
      </c>
      <c r="DA12" s="218">
        <v>9036</v>
      </c>
      <c r="DB12" s="171">
        <v>746</v>
      </c>
      <c r="DC12" s="169">
        <f>DD12+DE12</f>
        <v>7065309</v>
      </c>
      <c r="DD12" s="218">
        <v>6823551</v>
      </c>
      <c r="DE12" s="171">
        <v>241758</v>
      </c>
      <c r="DF12" s="169">
        <f>DG12+DH12</f>
        <v>528005</v>
      </c>
      <c r="DG12" s="218">
        <v>472944</v>
      </c>
      <c r="DH12" s="171">
        <v>55061</v>
      </c>
      <c r="DI12" s="229"/>
      <c r="DJ12" s="228" t="s">
        <v>75</v>
      </c>
      <c r="DK12" s="56">
        <v>0</v>
      </c>
      <c r="DL12" s="57">
        <v>0</v>
      </c>
      <c r="DM12" s="229"/>
      <c r="DN12" s="228" t="s">
        <v>75</v>
      </c>
      <c r="DO12" s="56">
        <v>0</v>
      </c>
      <c r="DP12" s="57">
        <v>0</v>
      </c>
      <c r="DQ12" s="229"/>
      <c r="DR12" s="228" t="s">
        <v>75</v>
      </c>
      <c r="DS12" s="56">
        <v>0</v>
      </c>
      <c r="DT12" s="57">
        <v>0</v>
      </c>
      <c r="DU12" s="229"/>
      <c r="DV12" s="54">
        <f>DW12+DX12</f>
        <v>12558938</v>
      </c>
      <c r="DW12" s="167">
        <f>D12+BM12+BQ12+DK12+DO12+DS12</f>
        <v>8754326</v>
      </c>
      <c r="DX12" s="168">
        <f>E12+BN12+BR12+DL12+DP12+DT12</f>
        <v>3804612</v>
      </c>
      <c r="DY12" s="234"/>
      <c r="DZ12" s="169">
        <f>EA12+EB12</f>
        <v>1910040</v>
      </c>
      <c r="EA12" s="170">
        <v>228466</v>
      </c>
      <c r="EB12" s="171">
        <v>1681574</v>
      </c>
      <c r="EC12" s="169">
        <f>ED12+EE12</f>
        <v>2582769</v>
      </c>
      <c r="ED12" s="218">
        <v>2023343</v>
      </c>
      <c r="EE12" s="171">
        <v>559426</v>
      </c>
      <c r="EF12" s="169">
        <f>EG12+EH12</f>
        <v>6974</v>
      </c>
      <c r="EG12" s="45">
        <v>0</v>
      </c>
      <c r="EH12" s="232">
        <v>6974</v>
      </c>
      <c r="EI12" s="175"/>
      <c r="EJ12" s="175"/>
      <c r="EK12" s="175"/>
      <c r="EL12" s="175"/>
      <c r="EM12" s="175"/>
      <c r="EN12" s="175"/>
      <c r="EO12" s="175"/>
      <c r="EP12" s="175"/>
      <c r="EQ12" s="175"/>
      <c r="ER12" s="175"/>
      <c r="ES12" s="175"/>
      <c r="ET12" s="175"/>
      <c r="EU12" s="175"/>
      <c r="EV12" s="175"/>
      <c r="EW12" s="175"/>
      <c r="EX12" s="175"/>
      <c r="EY12" s="175"/>
      <c r="EZ12" s="175"/>
      <c r="FA12" s="175"/>
      <c r="FB12" s="175"/>
      <c r="FC12" s="175"/>
      <c r="FD12" s="175"/>
      <c r="FE12" s="175"/>
      <c r="FF12" s="175"/>
      <c r="FG12" s="175"/>
      <c r="FH12" s="175"/>
      <c r="FI12" s="175"/>
      <c r="FJ12" s="175"/>
      <c r="FK12" s="175"/>
      <c r="FL12" s="175"/>
      <c r="FM12" s="175"/>
      <c r="FN12" s="175"/>
      <c r="FO12" s="175"/>
      <c r="FP12" s="175"/>
      <c r="FQ12" s="175"/>
      <c r="FR12" s="175"/>
      <c r="FS12" s="175"/>
      <c r="FT12" s="175"/>
      <c r="FU12" s="175"/>
      <c r="FV12" s="175"/>
      <c r="FW12" s="175"/>
      <c r="FX12" s="175"/>
      <c r="FY12" s="175"/>
      <c r="FZ12" s="175"/>
      <c r="GA12" s="175"/>
      <c r="GB12" s="175"/>
      <c r="GC12" s="175"/>
      <c r="GD12" s="175"/>
      <c r="GE12" s="175"/>
      <c r="GF12" s="175"/>
      <c r="GG12" s="175"/>
      <c r="GH12" s="175"/>
      <c r="GI12" s="175"/>
      <c r="GJ12" s="175"/>
      <c r="GK12" s="175"/>
    </row>
    <row r="13" spans="1:193" x14ac:dyDescent="0.25">
      <c r="A13" s="34"/>
      <c r="B13" s="33" t="s">
        <v>18</v>
      </c>
      <c r="C13" s="54">
        <f t="shared" ref="C13:C23" si="1">D13+E13</f>
        <v>5886454</v>
      </c>
      <c r="D13" s="238">
        <v>1553328</v>
      </c>
      <c r="E13" s="239">
        <v>4333126</v>
      </c>
      <c r="F13" s="40">
        <f t="shared" ref="F13:F38" si="2">G13+H13</f>
        <v>2572920</v>
      </c>
      <c r="G13" s="41">
        <v>1117344</v>
      </c>
      <c r="H13" s="42">
        <v>1455576</v>
      </c>
      <c r="I13" s="40">
        <f t="shared" ref="I13:I38" si="3">J13+K13</f>
        <v>3313534</v>
      </c>
      <c r="J13" s="41">
        <v>435984</v>
      </c>
      <c r="K13" s="42">
        <v>2877550</v>
      </c>
      <c r="L13" s="40">
        <f t="shared" ref="L13:L38" si="4">M13+N13</f>
        <v>5272035</v>
      </c>
      <c r="M13" s="41">
        <v>1553328</v>
      </c>
      <c r="N13" s="42">
        <v>3718707</v>
      </c>
      <c r="O13" s="40">
        <f t="shared" ref="O13:O38" si="5">P13+Q13</f>
        <v>2483609</v>
      </c>
      <c r="P13" s="41">
        <v>1117344</v>
      </c>
      <c r="Q13" s="42">
        <v>1366265</v>
      </c>
      <c r="R13" s="40">
        <f t="shared" ref="R13:R38" si="6">S13+T13</f>
        <v>2788426</v>
      </c>
      <c r="S13" s="41">
        <v>435984</v>
      </c>
      <c r="T13" s="42">
        <v>2352442</v>
      </c>
      <c r="U13" s="40">
        <f t="shared" ref="U13:U38" si="7">V13+W13</f>
        <v>690892</v>
      </c>
      <c r="V13" s="41">
        <v>9439</v>
      </c>
      <c r="W13" s="42">
        <v>681453</v>
      </c>
      <c r="X13" s="40">
        <f t="shared" ref="X13:X38" si="8">Y13+Z13</f>
        <v>2097534</v>
      </c>
      <c r="Y13" s="41">
        <v>426545</v>
      </c>
      <c r="Z13" s="42">
        <v>1670989</v>
      </c>
      <c r="AA13" s="40">
        <f t="shared" ref="AA13:AA38" si="9">AB13+AC13</f>
        <v>247674</v>
      </c>
      <c r="AB13" s="41">
        <v>212007</v>
      </c>
      <c r="AC13" s="42">
        <v>35667</v>
      </c>
      <c r="AD13" s="40">
        <f t="shared" ref="AD13:AD38" si="10">AE13+AF13</f>
        <v>3818</v>
      </c>
      <c r="AE13" s="41">
        <v>3818</v>
      </c>
      <c r="AF13" s="43">
        <v>0</v>
      </c>
      <c r="AG13" s="40">
        <f t="shared" ref="AG13:AG38" si="11">AH13+AI13</f>
        <v>2536934</v>
      </c>
      <c r="AH13" s="41">
        <v>220159</v>
      </c>
      <c r="AI13" s="42">
        <v>2316775</v>
      </c>
      <c r="AJ13" s="220" t="s">
        <v>75</v>
      </c>
      <c r="AK13" s="221" t="s">
        <v>75</v>
      </c>
      <c r="AL13" s="222" t="s">
        <v>75</v>
      </c>
      <c r="AM13" s="40">
        <f t="shared" ref="AM13:AM38" si="12">AN13+AO13</f>
        <v>21999</v>
      </c>
      <c r="AN13" s="41">
        <v>4685</v>
      </c>
      <c r="AO13" s="42">
        <v>17314</v>
      </c>
      <c r="AP13" s="40">
        <f t="shared" ref="AP13:AP38" si="13">AQ13+AR13</f>
        <v>284446</v>
      </c>
      <c r="AQ13" s="41">
        <v>277940</v>
      </c>
      <c r="AR13" s="42">
        <v>6506</v>
      </c>
      <c r="AS13" s="40">
        <f t="shared" ref="AS13:AS38" si="14">AT13+AU13</f>
        <v>160345</v>
      </c>
      <c r="AT13" s="221">
        <v>0</v>
      </c>
      <c r="AU13" s="42">
        <v>160345</v>
      </c>
      <c r="AV13" s="40">
        <f t="shared" ref="AV13:AV38" si="15">AW13+AX13</f>
        <v>89311</v>
      </c>
      <c r="AW13" s="221">
        <v>0</v>
      </c>
      <c r="AX13" s="42">
        <v>89311</v>
      </c>
      <c r="AY13" s="40">
        <f t="shared" ref="AY13:AY38" si="16">AZ13+BA13</f>
        <v>71034</v>
      </c>
      <c r="AZ13" s="221">
        <v>0</v>
      </c>
      <c r="BA13" s="42">
        <v>71034</v>
      </c>
      <c r="BB13" s="40">
        <f t="shared" ref="BB13:BB38" si="17">BC13+BD13</f>
        <v>454074</v>
      </c>
      <c r="BC13" s="221">
        <v>0</v>
      </c>
      <c r="BD13" s="42">
        <v>454074</v>
      </c>
      <c r="BE13" s="220">
        <v>0</v>
      </c>
      <c r="BF13" s="221">
        <v>0</v>
      </c>
      <c r="BG13" s="222">
        <v>0</v>
      </c>
      <c r="BH13" s="40">
        <f t="shared" ref="BH13:BH38" si="18">BI13+BJ13</f>
        <v>454074</v>
      </c>
      <c r="BI13" s="221">
        <v>0</v>
      </c>
      <c r="BJ13" s="164">
        <v>454074</v>
      </c>
      <c r="BK13" s="162"/>
      <c r="BL13" s="228" t="s">
        <v>75</v>
      </c>
      <c r="BM13" s="56">
        <v>0</v>
      </c>
      <c r="BN13" s="247">
        <v>0</v>
      </c>
      <c r="BO13" s="162"/>
      <c r="BP13" s="54">
        <f t="shared" ref="BP13:BP38" si="19">BQ13+BR13</f>
        <v>7894218</v>
      </c>
      <c r="BQ13" s="238">
        <v>7529512</v>
      </c>
      <c r="BR13" s="239">
        <v>364706</v>
      </c>
      <c r="BS13" s="40">
        <f t="shared" ref="BS13:BS38" si="20">BT13+BU13</f>
        <v>7093710</v>
      </c>
      <c r="BT13" s="41">
        <v>6823713</v>
      </c>
      <c r="BU13" s="42">
        <v>269997</v>
      </c>
      <c r="BV13" s="169">
        <f t="shared" ref="BV13:BV38" si="21">BW13+BX13</f>
        <v>21093</v>
      </c>
      <c r="BW13" s="41">
        <v>21042</v>
      </c>
      <c r="BX13" s="42">
        <v>51</v>
      </c>
      <c r="BY13" s="40">
        <f t="shared" ref="BY13:BY38" si="22">BZ13+CA13</f>
        <v>800508</v>
      </c>
      <c r="BZ13" s="41">
        <v>705799</v>
      </c>
      <c r="CA13" s="42">
        <v>94709</v>
      </c>
      <c r="CB13" s="40">
        <f t="shared" ref="CB13:CB38" si="23">CC13+CD13</f>
        <v>2783</v>
      </c>
      <c r="CC13" s="41">
        <v>2713</v>
      </c>
      <c r="CD13" s="42">
        <v>70</v>
      </c>
      <c r="CE13" s="220" t="s">
        <v>75</v>
      </c>
      <c r="CF13" s="221" t="s">
        <v>75</v>
      </c>
      <c r="CG13" s="222" t="s">
        <v>75</v>
      </c>
      <c r="CH13" s="220" t="s">
        <v>75</v>
      </c>
      <c r="CI13" s="221" t="s">
        <v>75</v>
      </c>
      <c r="CJ13" s="222" t="s">
        <v>75</v>
      </c>
      <c r="CK13" s="44">
        <f t="shared" si="0"/>
        <v>0</v>
      </c>
      <c r="CL13" s="157">
        <v>0</v>
      </c>
      <c r="CM13" s="43">
        <v>0</v>
      </c>
      <c r="CN13" s="40">
        <f t="shared" ref="CN13:CN38" si="24">CO13+CP13</f>
        <v>7094944</v>
      </c>
      <c r="CO13" s="41">
        <v>6803713</v>
      </c>
      <c r="CP13" s="42">
        <v>291231</v>
      </c>
      <c r="CQ13" s="40">
        <f t="shared" ref="CQ13:CQ38" si="25">CR13+CS13</f>
        <v>2819427</v>
      </c>
      <c r="CR13" s="41">
        <v>2664974</v>
      </c>
      <c r="CS13" s="42">
        <v>154453</v>
      </c>
      <c r="CT13" s="44">
        <f t="shared" ref="CT13:CT38" si="26">CU13+CV13</f>
        <v>4275517</v>
      </c>
      <c r="CU13" s="45">
        <v>4138739</v>
      </c>
      <c r="CV13" s="43">
        <v>136778</v>
      </c>
      <c r="CW13" s="40">
        <f t="shared" ref="CW13:CW38" si="27">CX13+CY13</f>
        <v>799274</v>
      </c>
      <c r="CX13" s="41">
        <v>725799</v>
      </c>
      <c r="CY13" s="42">
        <v>73475</v>
      </c>
      <c r="CZ13" s="40">
        <f t="shared" ref="CZ13:CZ38" si="28">DA13+DB13</f>
        <v>9450</v>
      </c>
      <c r="DA13" s="41">
        <v>8640</v>
      </c>
      <c r="DB13" s="42">
        <v>810</v>
      </c>
      <c r="DC13" s="40">
        <f t="shared" ref="DC13:DC38" si="29">DD13+DE13</f>
        <v>7343406</v>
      </c>
      <c r="DD13" s="41">
        <v>7043418</v>
      </c>
      <c r="DE13" s="42">
        <v>299988</v>
      </c>
      <c r="DF13" s="40">
        <f t="shared" ref="DF13:DF38" si="30">DG13+DH13</f>
        <v>550812</v>
      </c>
      <c r="DG13" s="75">
        <v>486094</v>
      </c>
      <c r="DH13" s="76">
        <v>64718</v>
      </c>
      <c r="DI13" s="50"/>
      <c r="DJ13" s="228" t="s">
        <v>75</v>
      </c>
      <c r="DK13" s="56">
        <v>0</v>
      </c>
      <c r="DL13" s="57">
        <v>0</v>
      </c>
      <c r="DM13" s="51"/>
      <c r="DN13" s="228" t="s">
        <v>75</v>
      </c>
      <c r="DO13" s="56">
        <v>0</v>
      </c>
      <c r="DP13" s="57">
        <v>0</v>
      </c>
      <c r="DQ13" s="50"/>
      <c r="DR13" s="228" t="s">
        <v>75</v>
      </c>
      <c r="DS13" s="56">
        <v>0</v>
      </c>
      <c r="DT13" s="57">
        <v>0</v>
      </c>
      <c r="DU13" s="50"/>
      <c r="DV13" s="54">
        <f>DW13+DX13</f>
        <v>13780672</v>
      </c>
      <c r="DW13" s="38">
        <f>D13+BM13+BQ13+DK13+DO13+DS13</f>
        <v>9082840</v>
      </c>
      <c r="DX13" s="39">
        <f t="shared" ref="DX13:DX26" si="31">E13+BN13+BR13+DL13+DP13+DT13</f>
        <v>4697832</v>
      </c>
      <c r="DY13" s="46"/>
      <c r="DZ13" s="40">
        <f t="shared" ref="DZ13:DZ38" si="32">EA13+EB13</f>
        <v>2576839</v>
      </c>
      <c r="EA13" s="41">
        <v>240060</v>
      </c>
      <c r="EB13" s="42">
        <v>2336779</v>
      </c>
      <c r="EC13" s="40">
        <f t="shared" ref="EC13:EC38" si="33">ED13+EE13</f>
        <v>2691070</v>
      </c>
      <c r="ED13" s="41">
        <v>2089885</v>
      </c>
      <c r="EE13" s="42">
        <v>601185</v>
      </c>
      <c r="EF13" s="40">
        <f t="shared" ref="EF13:EF38" si="34">EG13+EH13</f>
        <v>9237</v>
      </c>
      <c r="EG13" s="45">
        <v>0</v>
      </c>
      <c r="EH13" s="52">
        <v>9237</v>
      </c>
    </row>
    <row r="14" spans="1:193" s="53" customFormat="1" ht="13.2" x14ac:dyDescent="0.25">
      <c r="A14" s="34"/>
      <c r="B14" s="33" t="s">
        <v>19</v>
      </c>
      <c r="C14" s="54">
        <f t="shared" si="1"/>
        <v>6210098</v>
      </c>
      <c r="D14" s="238">
        <v>1869577</v>
      </c>
      <c r="E14" s="239">
        <v>4340521</v>
      </c>
      <c r="F14" s="40">
        <f t="shared" si="2"/>
        <v>2920988</v>
      </c>
      <c r="G14" s="41">
        <v>1378319</v>
      </c>
      <c r="H14" s="42">
        <v>1542669</v>
      </c>
      <c r="I14" s="40">
        <f t="shared" si="3"/>
        <v>3289110</v>
      </c>
      <c r="J14" s="41">
        <v>491258</v>
      </c>
      <c r="K14" s="42">
        <v>2797852</v>
      </c>
      <c r="L14" s="40">
        <f t="shared" si="4"/>
        <v>5570957</v>
      </c>
      <c r="M14" s="41">
        <v>1869577</v>
      </c>
      <c r="N14" s="42">
        <v>3701380</v>
      </c>
      <c r="O14" s="40">
        <f t="shared" si="5"/>
        <v>2808009</v>
      </c>
      <c r="P14" s="41">
        <v>1378319</v>
      </c>
      <c r="Q14" s="42">
        <v>1429690</v>
      </c>
      <c r="R14" s="40">
        <f t="shared" si="6"/>
        <v>2762948</v>
      </c>
      <c r="S14" s="41">
        <v>491258</v>
      </c>
      <c r="T14" s="42">
        <v>2271690</v>
      </c>
      <c r="U14" s="40">
        <f t="shared" si="7"/>
        <v>444180</v>
      </c>
      <c r="V14" s="41">
        <v>18387</v>
      </c>
      <c r="W14" s="42">
        <v>425793</v>
      </c>
      <c r="X14" s="40">
        <f t="shared" si="8"/>
        <v>2318768</v>
      </c>
      <c r="Y14" s="41">
        <v>472871</v>
      </c>
      <c r="Z14" s="42">
        <v>1845897</v>
      </c>
      <c r="AA14" s="40">
        <f t="shared" si="9"/>
        <v>279203</v>
      </c>
      <c r="AB14" s="41">
        <v>237051</v>
      </c>
      <c r="AC14" s="42">
        <v>42152</v>
      </c>
      <c r="AD14" s="40">
        <f t="shared" si="10"/>
        <v>4168</v>
      </c>
      <c r="AE14" s="41">
        <v>4168</v>
      </c>
      <c r="AF14" s="43">
        <v>0</v>
      </c>
      <c r="AG14" s="40">
        <f t="shared" si="11"/>
        <v>2479577</v>
      </c>
      <c r="AH14" s="41">
        <v>250039</v>
      </c>
      <c r="AI14" s="42">
        <v>2229538</v>
      </c>
      <c r="AJ14" s="220" t="s">
        <v>75</v>
      </c>
      <c r="AK14" s="221" t="s">
        <v>75</v>
      </c>
      <c r="AL14" s="222" t="s">
        <v>75</v>
      </c>
      <c r="AM14" s="40">
        <f t="shared" si="12"/>
        <v>26397</v>
      </c>
      <c r="AN14" s="41">
        <v>5261</v>
      </c>
      <c r="AO14" s="42">
        <v>21136</v>
      </c>
      <c r="AP14" s="40">
        <f t="shared" si="13"/>
        <v>297214</v>
      </c>
      <c r="AQ14" s="41">
        <v>289713</v>
      </c>
      <c r="AR14" s="42">
        <v>7501</v>
      </c>
      <c r="AS14" s="40">
        <f t="shared" si="14"/>
        <v>189672</v>
      </c>
      <c r="AT14" s="221">
        <v>0</v>
      </c>
      <c r="AU14" s="42">
        <v>189672</v>
      </c>
      <c r="AV14" s="40">
        <f t="shared" si="15"/>
        <v>112979</v>
      </c>
      <c r="AW14" s="221">
        <v>0</v>
      </c>
      <c r="AX14" s="42">
        <v>112979</v>
      </c>
      <c r="AY14" s="40">
        <f t="shared" si="16"/>
        <v>76693</v>
      </c>
      <c r="AZ14" s="221">
        <v>0</v>
      </c>
      <c r="BA14" s="42">
        <v>76693</v>
      </c>
      <c r="BB14" s="40">
        <f t="shared" si="17"/>
        <v>449469</v>
      </c>
      <c r="BC14" s="221">
        <v>0</v>
      </c>
      <c r="BD14" s="42">
        <v>449469</v>
      </c>
      <c r="BE14" s="220">
        <v>0</v>
      </c>
      <c r="BF14" s="221">
        <v>0</v>
      </c>
      <c r="BG14" s="222">
        <v>0</v>
      </c>
      <c r="BH14" s="40">
        <f t="shared" si="18"/>
        <v>449469</v>
      </c>
      <c r="BI14" s="221">
        <v>0</v>
      </c>
      <c r="BJ14" s="164">
        <v>449469</v>
      </c>
      <c r="BK14" s="162"/>
      <c r="BL14" s="228" t="s">
        <v>75</v>
      </c>
      <c r="BM14" s="56">
        <v>0</v>
      </c>
      <c r="BN14" s="247">
        <v>0</v>
      </c>
      <c r="BO14" s="162"/>
      <c r="BP14" s="54">
        <f t="shared" si="19"/>
        <v>9221545</v>
      </c>
      <c r="BQ14" s="38">
        <v>8783289</v>
      </c>
      <c r="BR14" s="39">
        <v>438256</v>
      </c>
      <c r="BS14" s="40">
        <f t="shared" si="20"/>
        <v>8266454</v>
      </c>
      <c r="BT14" s="41">
        <v>7939420</v>
      </c>
      <c r="BU14" s="42">
        <v>327034</v>
      </c>
      <c r="BV14" s="169">
        <f t="shared" si="21"/>
        <v>24588</v>
      </c>
      <c r="BW14" s="41">
        <v>24517</v>
      </c>
      <c r="BX14" s="42">
        <v>71</v>
      </c>
      <c r="BY14" s="40">
        <f t="shared" si="22"/>
        <v>955091</v>
      </c>
      <c r="BZ14" s="41">
        <v>843869</v>
      </c>
      <c r="CA14" s="42">
        <v>111222</v>
      </c>
      <c r="CB14" s="40">
        <f t="shared" si="23"/>
        <v>3155</v>
      </c>
      <c r="CC14" s="41">
        <v>3055</v>
      </c>
      <c r="CD14" s="42">
        <v>100</v>
      </c>
      <c r="CE14" s="220" t="s">
        <v>75</v>
      </c>
      <c r="CF14" s="221" t="s">
        <v>75</v>
      </c>
      <c r="CG14" s="222" t="s">
        <v>75</v>
      </c>
      <c r="CH14" s="220" t="s">
        <v>75</v>
      </c>
      <c r="CI14" s="221" t="s">
        <v>75</v>
      </c>
      <c r="CJ14" s="222" t="s">
        <v>75</v>
      </c>
      <c r="CK14" s="44">
        <f t="shared" si="0"/>
        <v>0</v>
      </c>
      <c r="CL14" s="157">
        <v>0</v>
      </c>
      <c r="CM14" s="43">
        <v>0</v>
      </c>
      <c r="CN14" s="40">
        <f t="shared" si="24"/>
        <v>8335816</v>
      </c>
      <c r="CO14" s="41">
        <v>7987997</v>
      </c>
      <c r="CP14" s="42">
        <v>347819</v>
      </c>
      <c r="CQ14" s="40">
        <f t="shared" si="25"/>
        <v>3193184</v>
      </c>
      <c r="CR14" s="41">
        <v>3010320</v>
      </c>
      <c r="CS14" s="42">
        <v>182864</v>
      </c>
      <c r="CT14" s="44">
        <f t="shared" si="26"/>
        <v>5142632</v>
      </c>
      <c r="CU14" s="45">
        <v>4977677</v>
      </c>
      <c r="CV14" s="43">
        <v>164955</v>
      </c>
      <c r="CW14" s="40">
        <f t="shared" si="27"/>
        <v>885729</v>
      </c>
      <c r="CX14" s="41">
        <v>795292</v>
      </c>
      <c r="CY14" s="42">
        <v>90437</v>
      </c>
      <c r="CZ14" s="40">
        <f t="shared" si="28"/>
        <v>11632</v>
      </c>
      <c r="DA14" s="41">
        <v>10536</v>
      </c>
      <c r="DB14" s="42">
        <v>1096</v>
      </c>
      <c r="DC14" s="40">
        <f t="shared" si="29"/>
        <v>8576302</v>
      </c>
      <c r="DD14" s="41">
        <v>8215921</v>
      </c>
      <c r="DE14" s="42">
        <v>360381</v>
      </c>
      <c r="DF14" s="40">
        <f t="shared" si="30"/>
        <v>645243</v>
      </c>
      <c r="DG14" s="41">
        <v>567368</v>
      </c>
      <c r="DH14" s="42">
        <v>77875</v>
      </c>
      <c r="DI14" s="50"/>
      <c r="DJ14" s="228" t="s">
        <v>75</v>
      </c>
      <c r="DK14" s="56">
        <v>0</v>
      </c>
      <c r="DL14" s="57">
        <v>0</v>
      </c>
      <c r="DM14" s="51"/>
      <c r="DN14" s="228" t="s">
        <v>75</v>
      </c>
      <c r="DO14" s="56">
        <v>0</v>
      </c>
      <c r="DP14" s="57">
        <v>0</v>
      </c>
      <c r="DQ14" s="50"/>
      <c r="DR14" s="228" t="s">
        <v>75</v>
      </c>
      <c r="DS14" s="56">
        <v>0</v>
      </c>
      <c r="DT14" s="57">
        <v>0</v>
      </c>
      <c r="DU14" s="50"/>
      <c r="DV14" s="54">
        <f>DW14+DX14</f>
        <v>15431643</v>
      </c>
      <c r="DW14" s="38">
        <f t="shared" ref="DW14:DW26" si="35">D14+BM14+BQ14+DK14+DO14+DS14</f>
        <v>10652866</v>
      </c>
      <c r="DX14" s="39">
        <f t="shared" si="31"/>
        <v>4778777</v>
      </c>
      <c r="DY14" s="46"/>
      <c r="DZ14" s="40">
        <f t="shared" si="32"/>
        <v>2436668</v>
      </c>
      <c r="EA14" s="41">
        <v>221842</v>
      </c>
      <c r="EB14" s="42">
        <v>2214826</v>
      </c>
      <c r="EC14" s="40">
        <f t="shared" si="33"/>
        <v>2899311</v>
      </c>
      <c r="ED14" s="41">
        <v>2210492</v>
      </c>
      <c r="EE14" s="42">
        <v>688819</v>
      </c>
      <c r="EF14" s="40">
        <f t="shared" si="34"/>
        <v>10766</v>
      </c>
      <c r="EG14" s="45">
        <v>0</v>
      </c>
      <c r="EH14" s="52">
        <v>10766</v>
      </c>
    </row>
    <row r="15" spans="1:193" s="214" customFormat="1" x14ac:dyDescent="0.25">
      <c r="A15" s="34"/>
      <c r="B15" s="33" t="s">
        <v>20</v>
      </c>
      <c r="C15" s="54">
        <f t="shared" si="1"/>
        <v>5916894</v>
      </c>
      <c r="D15" s="238">
        <v>1747240</v>
      </c>
      <c r="E15" s="239">
        <v>4169654</v>
      </c>
      <c r="F15" s="169">
        <f t="shared" si="2"/>
        <v>2721404</v>
      </c>
      <c r="G15" s="218">
        <v>1292895</v>
      </c>
      <c r="H15" s="171">
        <v>1428509</v>
      </c>
      <c r="I15" s="169">
        <f t="shared" si="3"/>
        <v>3195490</v>
      </c>
      <c r="J15" s="218">
        <v>454345</v>
      </c>
      <c r="K15" s="171">
        <v>2741145</v>
      </c>
      <c r="L15" s="169">
        <f t="shared" si="4"/>
        <v>5256469</v>
      </c>
      <c r="M15" s="218">
        <v>1747240</v>
      </c>
      <c r="N15" s="171">
        <v>3509229</v>
      </c>
      <c r="O15" s="169">
        <f t="shared" si="5"/>
        <v>2625879</v>
      </c>
      <c r="P15" s="218">
        <v>1292895</v>
      </c>
      <c r="Q15" s="171">
        <v>1332984</v>
      </c>
      <c r="R15" s="169">
        <f t="shared" si="6"/>
        <v>2630590</v>
      </c>
      <c r="S15" s="218">
        <v>454345</v>
      </c>
      <c r="T15" s="171">
        <v>2176245</v>
      </c>
      <c r="U15" s="169">
        <f t="shared" si="7"/>
        <v>388340</v>
      </c>
      <c r="V15" s="218">
        <v>9082</v>
      </c>
      <c r="W15" s="171">
        <v>379258</v>
      </c>
      <c r="X15" s="169">
        <f t="shared" si="8"/>
        <v>2242250</v>
      </c>
      <c r="Y15" s="218">
        <v>445263</v>
      </c>
      <c r="Z15" s="171">
        <v>1796987</v>
      </c>
      <c r="AA15" s="169">
        <f t="shared" si="9"/>
        <v>263285</v>
      </c>
      <c r="AB15" s="218">
        <v>223271</v>
      </c>
      <c r="AC15" s="171">
        <v>40014</v>
      </c>
      <c r="AD15" s="169">
        <f t="shared" si="10"/>
        <v>3755</v>
      </c>
      <c r="AE15" s="218">
        <v>3755</v>
      </c>
      <c r="AF15" s="43">
        <v>0</v>
      </c>
      <c r="AG15" s="169">
        <f t="shared" si="11"/>
        <v>2363550</v>
      </c>
      <c r="AH15" s="219">
        <v>227319</v>
      </c>
      <c r="AI15" s="171">
        <v>2136231</v>
      </c>
      <c r="AJ15" s="220" t="s">
        <v>75</v>
      </c>
      <c r="AK15" s="221" t="s">
        <v>75</v>
      </c>
      <c r="AL15" s="222" t="s">
        <v>75</v>
      </c>
      <c r="AM15" s="169">
        <f t="shared" si="12"/>
        <v>15672</v>
      </c>
      <c r="AN15" s="218">
        <v>4959</v>
      </c>
      <c r="AO15" s="171">
        <v>10713</v>
      </c>
      <c r="AP15" s="169">
        <f t="shared" si="13"/>
        <v>327788</v>
      </c>
      <c r="AQ15" s="218">
        <v>320916</v>
      </c>
      <c r="AR15" s="171">
        <v>6872</v>
      </c>
      <c r="AS15" s="169">
        <f t="shared" si="14"/>
        <v>166810</v>
      </c>
      <c r="AT15" s="221">
        <v>0</v>
      </c>
      <c r="AU15" s="171">
        <v>166810</v>
      </c>
      <c r="AV15" s="169">
        <f t="shared" si="15"/>
        <v>95525</v>
      </c>
      <c r="AW15" s="221">
        <v>0</v>
      </c>
      <c r="AX15" s="171">
        <v>95525</v>
      </c>
      <c r="AY15" s="169">
        <f t="shared" si="16"/>
        <v>71285</v>
      </c>
      <c r="AZ15" s="221">
        <v>0</v>
      </c>
      <c r="BA15" s="171">
        <v>71285</v>
      </c>
      <c r="BB15" s="169">
        <f t="shared" si="17"/>
        <v>493615</v>
      </c>
      <c r="BC15" s="221">
        <v>0</v>
      </c>
      <c r="BD15" s="171">
        <v>493615</v>
      </c>
      <c r="BE15" s="220">
        <v>0</v>
      </c>
      <c r="BF15" s="221">
        <v>0</v>
      </c>
      <c r="BG15" s="222">
        <v>0</v>
      </c>
      <c r="BH15" s="169">
        <f t="shared" si="18"/>
        <v>493615</v>
      </c>
      <c r="BI15" s="221">
        <v>0</v>
      </c>
      <c r="BJ15" s="171">
        <v>493615</v>
      </c>
      <c r="BK15" s="231"/>
      <c r="BL15" s="228" t="s">
        <v>75</v>
      </c>
      <c r="BM15" s="56">
        <v>0</v>
      </c>
      <c r="BN15" s="247">
        <v>0</v>
      </c>
      <c r="BO15" s="53"/>
      <c r="BP15" s="54">
        <f t="shared" si="19"/>
        <v>8578211</v>
      </c>
      <c r="BQ15" s="38">
        <v>8183828</v>
      </c>
      <c r="BR15" s="39">
        <v>394383</v>
      </c>
      <c r="BS15" s="169">
        <f t="shared" si="20"/>
        <v>7688934</v>
      </c>
      <c r="BT15" s="218">
        <v>7393773</v>
      </c>
      <c r="BU15" s="171">
        <v>295161</v>
      </c>
      <c r="BV15" s="169">
        <f t="shared" si="21"/>
        <v>28038</v>
      </c>
      <c r="BW15" s="218">
        <v>27944</v>
      </c>
      <c r="BX15" s="171">
        <v>94</v>
      </c>
      <c r="BY15" s="169">
        <f t="shared" si="22"/>
        <v>889277</v>
      </c>
      <c r="BZ15" s="218">
        <v>790055</v>
      </c>
      <c r="CA15" s="171">
        <v>99222</v>
      </c>
      <c r="CB15" s="169">
        <f t="shared" si="23"/>
        <v>3196</v>
      </c>
      <c r="CC15" s="218">
        <v>3106</v>
      </c>
      <c r="CD15" s="171">
        <v>90</v>
      </c>
      <c r="CE15" s="220" t="s">
        <v>75</v>
      </c>
      <c r="CF15" s="221" t="s">
        <v>75</v>
      </c>
      <c r="CG15" s="222" t="s">
        <v>75</v>
      </c>
      <c r="CH15" s="220" t="s">
        <v>75</v>
      </c>
      <c r="CI15" s="221" t="s">
        <v>75</v>
      </c>
      <c r="CJ15" s="222" t="s">
        <v>75</v>
      </c>
      <c r="CK15" s="44">
        <f t="shared" si="0"/>
        <v>0</v>
      </c>
      <c r="CL15" s="157">
        <v>0</v>
      </c>
      <c r="CM15" s="43">
        <v>0</v>
      </c>
      <c r="CN15" s="169">
        <f t="shared" si="24"/>
        <v>7734962</v>
      </c>
      <c r="CO15" s="218">
        <v>7416301</v>
      </c>
      <c r="CP15" s="171">
        <v>318661</v>
      </c>
      <c r="CQ15" s="169">
        <f t="shared" si="25"/>
        <v>2987372</v>
      </c>
      <c r="CR15" s="170">
        <v>2819394</v>
      </c>
      <c r="CS15" s="171">
        <v>167978</v>
      </c>
      <c r="CT15" s="44">
        <f t="shared" si="26"/>
        <v>4747590</v>
      </c>
      <c r="CU15" s="45">
        <v>4596907</v>
      </c>
      <c r="CV15" s="43">
        <v>150683</v>
      </c>
      <c r="CW15" s="169">
        <f t="shared" si="27"/>
        <v>843249</v>
      </c>
      <c r="CX15" s="218">
        <v>767527</v>
      </c>
      <c r="CY15" s="171">
        <v>75722</v>
      </c>
      <c r="CZ15" s="169">
        <f t="shared" si="28"/>
        <v>10725</v>
      </c>
      <c r="DA15" s="218">
        <v>9775</v>
      </c>
      <c r="DB15" s="171">
        <v>950</v>
      </c>
      <c r="DC15" s="169">
        <f t="shared" si="29"/>
        <v>7973807</v>
      </c>
      <c r="DD15" s="218">
        <v>7650028</v>
      </c>
      <c r="DE15" s="171">
        <v>323779</v>
      </c>
      <c r="DF15" s="169">
        <f t="shared" si="30"/>
        <v>604404</v>
      </c>
      <c r="DG15" s="218">
        <v>533800</v>
      </c>
      <c r="DH15" s="171">
        <v>70604</v>
      </c>
      <c r="DI15" s="229"/>
      <c r="DJ15" s="228" t="s">
        <v>75</v>
      </c>
      <c r="DK15" s="56">
        <v>0</v>
      </c>
      <c r="DL15" s="57">
        <v>0</v>
      </c>
      <c r="DM15" s="229"/>
      <c r="DN15" s="228" t="s">
        <v>75</v>
      </c>
      <c r="DO15" s="56">
        <v>0</v>
      </c>
      <c r="DP15" s="57">
        <v>0</v>
      </c>
      <c r="DQ15" s="229"/>
      <c r="DR15" s="228" t="s">
        <v>75</v>
      </c>
      <c r="DS15" s="56">
        <v>0</v>
      </c>
      <c r="DT15" s="57">
        <v>0</v>
      </c>
      <c r="DU15" s="229"/>
      <c r="DV15" s="54">
        <f t="shared" ref="DV15:DV26" si="36">DW15+DX15</f>
        <v>14495105</v>
      </c>
      <c r="DW15" s="167">
        <f t="shared" si="35"/>
        <v>9931068</v>
      </c>
      <c r="DX15" s="168">
        <f t="shared" si="31"/>
        <v>4564037</v>
      </c>
      <c r="DY15" s="234"/>
      <c r="DZ15" s="169">
        <f t="shared" si="32"/>
        <v>2331435</v>
      </c>
      <c r="EA15" s="170">
        <v>219655</v>
      </c>
      <c r="EB15" s="171">
        <v>2111780</v>
      </c>
      <c r="EC15" s="169">
        <f t="shared" si="33"/>
        <v>2817799</v>
      </c>
      <c r="ED15" s="218">
        <v>2138569</v>
      </c>
      <c r="EE15" s="171">
        <v>679230</v>
      </c>
      <c r="EF15" s="169">
        <f t="shared" si="34"/>
        <v>10318</v>
      </c>
      <c r="EG15" s="45">
        <v>0</v>
      </c>
      <c r="EH15" s="232">
        <v>10318</v>
      </c>
      <c r="EI15" s="175"/>
      <c r="EJ15" s="175"/>
      <c r="EK15" s="175"/>
      <c r="EL15" s="175"/>
      <c r="EM15" s="175"/>
      <c r="EN15" s="175"/>
      <c r="EO15" s="175"/>
      <c r="EP15" s="175"/>
      <c r="EQ15" s="175"/>
      <c r="ER15" s="175"/>
      <c r="ES15" s="175"/>
      <c r="ET15" s="175"/>
      <c r="EU15" s="175"/>
      <c r="EV15" s="175"/>
      <c r="EW15" s="175"/>
      <c r="EX15" s="175"/>
      <c r="EY15" s="175"/>
      <c r="EZ15" s="175"/>
      <c r="FA15" s="175"/>
      <c r="FB15" s="175"/>
      <c r="FC15" s="175"/>
      <c r="FD15" s="175"/>
      <c r="FE15" s="175"/>
      <c r="FF15" s="175"/>
      <c r="FG15" s="175"/>
      <c r="FH15" s="175"/>
      <c r="FI15" s="175"/>
      <c r="FJ15" s="175"/>
      <c r="FK15" s="175"/>
      <c r="FL15" s="175"/>
      <c r="FM15" s="175"/>
      <c r="FN15" s="175"/>
      <c r="FO15" s="175"/>
      <c r="FP15" s="175"/>
      <c r="FQ15" s="175"/>
      <c r="FR15" s="175"/>
      <c r="FS15" s="175"/>
      <c r="FT15" s="175"/>
      <c r="FU15" s="175"/>
      <c r="FV15" s="175"/>
      <c r="FW15" s="175"/>
      <c r="FX15" s="175"/>
      <c r="FY15" s="175"/>
      <c r="FZ15" s="175"/>
      <c r="GA15" s="175"/>
      <c r="GB15" s="175"/>
      <c r="GC15" s="175"/>
      <c r="GD15" s="175"/>
      <c r="GE15" s="175"/>
      <c r="GF15" s="175"/>
      <c r="GG15" s="175"/>
      <c r="GH15" s="175"/>
      <c r="GI15" s="175"/>
      <c r="GJ15" s="175"/>
      <c r="GK15" s="175"/>
    </row>
    <row r="16" spans="1:193" s="214" customFormat="1" x14ac:dyDescent="0.25">
      <c r="A16" s="34"/>
      <c r="B16" s="33" t="s">
        <v>60</v>
      </c>
      <c r="C16" s="54">
        <f t="shared" si="1"/>
        <v>6082438</v>
      </c>
      <c r="D16" s="238">
        <v>1802184</v>
      </c>
      <c r="E16" s="239">
        <v>4280254</v>
      </c>
      <c r="F16" s="169">
        <f t="shared" si="2"/>
        <v>2756746</v>
      </c>
      <c r="G16" s="218">
        <v>1359967</v>
      </c>
      <c r="H16" s="171">
        <v>1396779</v>
      </c>
      <c r="I16" s="169">
        <f t="shared" si="3"/>
        <v>3325692</v>
      </c>
      <c r="J16" s="218">
        <v>442217</v>
      </c>
      <c r="K16" s="171">
        <v>2883475</v>
      </c>
      <c r="L16" s="169">
        <f t="shared" si="4"/>
        <v>5462564</v>
      </c>
      <c r="M16" s="218">
        <v>1802184</v>
      </c>
      <c r="N16" s="171">
        <v>3660380</v>
      </c>
      <c r="O16" s="169">
        <f t="shared" si="5"/>
        <v>2652888</v>
      </c>
      <c r="P16" s="218">
        <v>1359967</v>
      </c>
      <c r="Q16" s="171">
        <v>1292921</v>
      </c>
      <c r="R16" s="169">
        <f t="shared" si="6"/>
        <v>2809676</v>
      </c>
      <c r="S16" s="218">
        <v>442217</v>
      </c>
      <c r="T16" s="171">
        <v>2367459</v>
      </c>
      <c r="U16" s="169">
        <f t="shared" si="7"/>
        <v>707967</v>
      </c>
      <c r="V16" s="218">
        <v>10461</v>
      </c>
      <c r="W16" s="171">
        <v>697506</v>
      </c>
      <c r="X16" s="169">
        <f t="shared" si="8"/>
        <v>2101709</v>
      </c>
      <c r="Y16" s="218">
        <v>431756</v>
      </c>
      <c r="Z16" s="171">
        <v>1669953</v>
      </c>
      <c r="AA16" s="169">
        <f t="shared" si="9"/>
        <v>258735</v>
      </c>
      <c r="AB16" s="218">
        <v>219119</v>
      </c>
      <c r="AC16" s="171">
        <v>39616</v>
      </c>
      <c r="AD16" s="169">
        <f t="shared" si="10"/>
        <v>3682</v>
      </c>
      <c r="AE16" s="218">
        <v>3682</v>
      </c>
      <c r="AF16" s="43">
        <v>0</v>
      </c>
      <c r="AG16" s="169">
        <f t="shared" si="11"/>
        <v>2547259</v>
      </c>
      <c r="AH16" s="219">
        <v>219416</v>
      </c>
      <c r="AI16" s="171">
        <v>2327843</v>
      </c>
      <c r="AJ16" s="220" t="s">
        <v>75</v>
      </c>
      <c r="AK16" s="221" t="s">
        <v>75</v>
      </c>
      <c r="AL16" s="222" t="s">
        <v>75</v>
      </c>
      <c r="AM16" s="169">
        <f t="shared" si="12"/>
        <v>18946</v>
      </c>
      <c r="AN16" s="218">
        <v>8545</v>
      </c>
      <c r="AO16" s="171">
        <v>10401</v>
      </c>
      <c r="AP16" s="169">
        <f t="shared" si="13"/>
        <v>375277</v>
      </c>
      <c r="AQ16" s="218">
        <v>368607</v>
      </c>
      <c r="AR16" s="171">
        <v>6670</v>
      </c>
      <c r="AS16" s="169">
        <f t="shared" si="14"/>
        <v>169859</v>
      </c>
      <c r="AT16" s="221">
        <v>0</v>
      </c>
      <c r="AU16" s="171">
        <v>169859</v>
      </c>
      <c r="AV16" s="169">
        <f t="shared" si="15"/>
        <v>103858</v>
      </c>
      <c r="AW16" s="221">
        <v>0</v>
      </c>
      <c r="AX16" s="171">
        <v>103858</v>
      </c>
      <c r="AY16" s="169">
        <f t="shared" si="16"/>
        <v>66001</v>
      </c>
      <c r="AZ16" s="221">
        <v>0</v>
      </c>
      <c r="BA16" s="171">
        <v>66001</v>
      </c>
      <c r="BB16" s="169">
        <f t="shared" si="17"/>
        <v>450015</v>
      </c>
      <c r="BC16" s="221">
        <v>0</v>
      </c>
      <c r="BD16" s="171">
        <v>450015</v>
      </c>
      <c r="BE16" s="220">
        <v>0</v>
      </c>
      <c r="BF16" s="221">
        <v>0</v>
      </c>
      <c r="BG16" s="222">
        <v>0</v>
      </c>
      <c r="BH16" s="169">
        <f t="shared" si="18"/>
        <v>450015</v>
      </c>
      <c r="BI16" s="221">
        <v>0</v>
      </c>
      <c r="BJ16" s="171">
        <v>450015</v>
      </c>
      <c r="BK16" s="231"/>
      <c r="BL16" s="228" t="s">
        <v>75</v>
      </c>
      <c r="BM16" s="56">
        <v>0</v>
      </c>
      <c r="BN16" s="247">
        <v>0</v>
      </c>
      <c r="BO16" s="53"/>
      <c r="BP16" s="54">
        <f t="shared" si="19"/>
        <v>9122276</v>
      </c>
      <c r="BQ16" s="38">
        <v>8728610</v>
      </c>
      <c r="BR16" s="39">
        <v>393666</v>
      </c>
      <c r="BS16" s="169">
        <f t="shared" si="20"/>
        <v>8192957</v>
      </c>
      <c r="BT16" s="218">
        <v>7898983</v>
      </c>
      <c r="BU16" s="171">
        <v>293974</v>
      </c>
      <c r="BV16" s="169">
        <f t="shared" si="21"/>
        <v>36098</v>
      </c>
      <c r="BW16" s="218">
        <v>35946</v>
      </c>
      <c r="BX16" s="171">
        <v>152</v>
      </c>
      <c r="BY16" s="169">
        <f t="shared" si="22"/>
        <v>929319</v>
      </c>
      <c r="BZ16" s="218">
        <v>829627</v>
      </c>
      <c r="CA16" s="171">
        <v>99692</v>
      </c>
      <c r="CB16" s="169">
        <f t="shared" si="23"/>
        <v>3742</v>
      </c>
      <c r="CC16" s="218">
        <v>3673</v>
      </c>
      <c r="CD16" s="171">
        <v>69</v>
      </c>
      <c r="CE16" s="220" t="s">
        <v>75</v>
      </c>
      <c r="CF16" s="221" t="s">
        <v>75</v>
      </c>
      <c r="CG16" s="222" t="s">
        <v>75</v>
      </c>
      <c r="CH16" s="220" t="s">
        <v>75</v>
      </c>
      <c r="CI16" s="221" t="s">
        <v>75</v>
      </c>
      <c r="CJ16" s="222" t="s">
        <v>75</v>
      </c>
      <c r="CK16" s="44">
        <f t="shared" si="0"/>
        <v>0</v>
      </c>
      <c r="CL16" s="157">
        <v>0</v>
      </c>
      <c r="CM16" s="43">
        <v>0</v>
      </c>
      <c r="CN16" s="169">
        <f t="shared" si="24"/>
        <v>8305524</v>
      </c>
      <c r="CO16" s="218">
        <v>7978045</v>
      </c>
      <c r="CP16" s="171">
        <v>327479</v>
      </c>
      <c r="CQ16" s="169">
        <f t="shared" si="25"/>
        <v>3162878</v>
      </c>
      <c r="CR16" s="170">
        <v>2988931</v>
      </c>
      <c r="CS16" s="171">
        <v>173947</v>
      </c>
      <c r="CT16" s="44">
        <f t="shared" si="26"/>
        <v>5142646</v>
      </c>
      <c r="CU16" s="45">
        <v>4989114</v>
      </c>
      <c r="CV16" s="43">
        <v>153532</v>
      </c>
      <c r="CW16" s="169">
        <f t="shared" si="27"/>
        <v>816752</v>
      </c>
      <c r="CX16" s="218">
        <v>750565</v>
      </c>
      <c r="CY16" s="171">
        <v>66187</v>
      </c>
      <c r="CZ16" s="169">
        <f t="shared" si="28"/>
        <v>11204</v>
      </c>
      <c r="DA16" s="218">
        <v>10259</v>
      </c>
      <c r="DB16" s="171">
        <v>945</v>
      </c>
      <c r="DC16" s="169">
        <f t="shared" si="29"/>
        <v>8470151</v>
      </c>
      <c r="DD16" s="218">
        <v>8148400</v>
      </c>
      <c r="DE16" s="171">
        <v>321751</v>
      </c>
      <c r="DF16" s="169">
        <f t="shared" si="30"/>
        <v>652125</v>
      </c>
      <c r="DG16" s="218">
        <v>580210</v>
      </c>
      <c r="DH16" s="171">
        <v>71915</v>
      </c>
      <c r="DI16" s="229"/>
      <c r="DJ16" s="228" t="s">
        <v>75</v>
      </c>
      <c r="DK16" s="56">
        <v>0</v>
      </c>
      <c r="DL16" s="57">
        <v>0</v>
      </c>
      <c r="DM16" s="229"/>
      <c r="DN16" s="228" t="s">
        <v>75</v>
      </c>
      <c r="DO16" s="56">
        <v>0</v>
      </c>
      <c r="DP16" s="57">
        <v>0</v>
      </c>
      <c r="DQ16" s="229"/>
      <c r="DR16" s="228" t="s">
        <v>75</v>
      </c>
      <c r="DS16" s="56">
        <v>0</v>
      </c>
      <c r="DT16" s="57">
        <v>0</v>
      </c>
      <c r="DU16" s="229"/>
      <c r="DV16" s="54">
        <f t="shared" si="36"/>
        <v>15204714</v>
      </c>
      <c r="DW16" s="167">
        <f t="shared" si="35"/>
        <v>10530794</v>
      </c>
      <c r="DX16" s="168">
        <f t="shared" si="31"/>
        <v>4673920</v>
      </c>
      <c r="DY16" s="234"/>
      <c r="DZ16" s="169">
        <f>EA16+EB16</f>
        <v>2554891</v>
      </c>
      <c r="EA16" s="170">
        <v>247929</v>
      </c>
      <c r="EB16" s="171">
        <v>2306962</v>
      </c>
      <c r="EC16" s="169">
        <f t="shared" si="33"/>
        <v>2866085</v>
      </c>
      <c r="ED16" s="218">
        <v>2179565</v>
      </c>
      <c r="EE16" s="171">
        <v>686520</v>
      </c>
      <c r="EF16" s="169">
        <f t="shared" si="34"/>
        <v>9674</v>
      </c>
      <c r="EG16" s="45">
        <v>0</v>
      </c>
      <c r="EH16" s="232">
        <v>9674</v>
      </c>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75"/>
      <c r="FG16" s="175"/>
      <c r="FH16" s="175"/>
      <c r="FI16" s="175"/>
      <c r="FJ16" s="175"/>
      <c r="FK16" s="175"/>
      <c r="FL16" s="175"/>
      <c r="FM16" s="175"/>
      <c r="FN16" s="175"/>
      <c r="FO16" s="175"/>
      <c r="FP16" s="175"/>
      <c r="FQ16" s="175"/>
      <c r="FR16" s="175"/>
      <c r="FS16" s="175"/>
      <c r="FT16" s="175"/>
      <c r="FU16" s="175"/>
      <c r="FV16" s="175"/>
      <c r="FW16" s="175"/>
      <c r="FX16" s="175"/>
      <c r="FY16" s="175"/>
      <c r="FZ16" s="175"/>
      <c r="GA16" s="175"/>
      <c r="GB16" s="175"/>
      <c r="GC16" s="175"/>
      <c r="GD16" s="175"/>
      <c r="GE16" s="175"/>
      <c r="GF16" s="175"/>
      <c r="GG16" s="175"/>
      <c r="GH16" s="175"/>
      <c r="GI16" s="175"/>
      <c r="GJ16" s="175"/>
      <c r="GK16" s="175"/>
    </row>
    <row r="17" spans="1:193" s="53" customFormat="1" ht="13.2" x14ac:dyDescent="0.25">
      <c r="A17" s="34"/>
      <c r="B17" s="33" t="s">
        <v>21</v>
      </c>
      <c r="C17" s="54">
        <f t="shared" si="1"/>
        <v>6114070</v>
      </c>
      <c r="D17" s="238">
        <v>1861743</v>
      </c>
      <c r="E17" s="239">
        <v>4252327</v>
      </c>
      <c r="F17" s="40">
        <f t="shared" si="2"/>
        <v>2897173</v>
      </c>
      <c r="G17" s="155">
        <v>1420966</v>
      </c>
      <c r="H17" s="42">
        <v>1476207</v>
      </c>
      <c r="I17" s="40">
        <f t="shared" si="3"/>
        <v>3216897</v>
      </c>
      <c r="J17" s="41">
        <v>440777</v>
      </c>
      <c r="K17" s="42">
        <v>2776120</v>
      </c>
      <c r="L17" s="40">
        <f t="shared" si="4"/>
        <v>5463618</v>
      </c>
      <c r="M17" s="41">
        <v>1861743</v>
      </c>
      <c r="N17" s="42">
        <v>3601875</v>
      </c>
      <c r="O17" s="40">
        <f t="shared" si="5"/>
        <v>2779642</v>
      </c>
      <c r="P17" s="41">
        <v>1420966</v>
      </c>
      <c r="Q17" s="42">
        <v>1358676</v>
      </c>
      <c r="R17" s="40">
        <f t="shared" si="6"/>
        <v>2683976</v>
      </c>
      <c r="S17" s="41">
        <v>440777</v>
      </c>
      <c r="T17" s="42">
        <v>2243199</v>
      </c>
      <c r="U17" s="40">
        <f t="shared" si="7"/>
        <v>439751</v>
      </c>
      <c r="V17" s="41">
        <v>7991</v>
      </c>
      <c r="W17" s="42">
        <v>431760</v>
      </c>
      <c r="X17" s="40">
        <f t="shared" si="8"/>
        <v>2244225</v>
      </c>
      <c r="Y17" s="41">
        <v>432786</v>
      </c>
      <c r="Z17" s="42">
        <v>1811439</v>
      </c>
      <c r="AA17" s="40">
        <f t="shared" si="9"/>
        <v>265813</v>
      </c>
      <c r="AB17" s="41">
        <v>222131</v>
      </c>
      <c r="AC17" s="42">
        <v>43682</v>
      </c>
      <c r="AD17" s="40">
        <f t="shared" si="10"/>
        <v>3645</v>
      </c>
      <c r="AE17" s="155">
        <v>3645</v>
      </c>
      <c r="AF17" s="43">
        <v>0</v>
      </c>
      <c r="AG17" s="40">
        <f t="shared" si="11"/>
        <v>2414518</v>
      </c>
      <c r="AH17" s="41">
        <v>215001</v>
      </c>
      <c r="AI17" s="42">
        <v>2199517</v>
      </c>
      <c r="AJ17" s="220" t="s">
        <v>75</v>
      </c>
      <c r="AK17" s="221" t="s">
        <v>75</v>
      </c>
      <c r="AL17" s="222" t="s">
        <v>75</v>
      </c>
      <c r="AM17" s="40">
        <f t="shared" si="12"/>
        <v>26743</v>
      </c>
      <c r="AN17" s="41">
        <v>8963</v>
      </c>
      <c r="AO17" s="42">
        <v>17780</v>
      </c>
      <c r="AP17" s="40">
        <f t="shared" si="13"/>
        <v>386872</v>
      </c>
      <c r="AQ17" s="41">
        <v>379286</v>
      </c>
      <c r="AR17" s="42">
        <v>7586</v>
      </c>
      <c r="AS17" s="40">
        <f t="shared" si="14"/>
        <v>194457</v>
      </c>
      <c r="AT17" s="221">
        <v>0</v>
      </c>
      <c r="AU17" s="42">
        <v>194457</v>
      </c>
      <c r="AV17" s="40">
        <f t="shared" si="15"/>
        <v>117531</v>
      </c>
      <c r="AW17" s="221">
        <v>0</v>
      </c>
      <c r="AX17" s="42">
        <v>117531</v>
      </c>
      <c r="AY17" s="40">
        <f t="shared" si="16"/>
        <v>76926</v>
      </c>
      <c r="AZ17" s="221">
        <v>0</v>
      </c>
      <c r="BA17" s="42">
        <v>76926</v>
      </c>
      <c r="BB17" s="40">
        <f t="shared" si="17"/>
        <v>455995</v>
      </c>
      <c r="BC17" s="221">
        <v>0</v>
      </c>
      <c r="BD17" s="42">
        <v>455995</v>
      </c>
      <c r="BE17" s="220">
        <v>0</v>
      </c>
      <c r="BF17" s="221">
        <v>0</v>
      </c>
      <c r="BG17" s="222">
        <v>0</v>
      </c>
      <c r="BH17" s="40">
        <f t="shared" si="18"/>
        <v>455995</v>
      </c>
      <c r="BI17" s="221">
        <v>0</v>
      </c>
      <c r="BJ17" s="164">
        <v>455995</v>
      </c>
      <c r="BK17" s="162"/>
      <c r="BL17" s="228" t="s">
        <v>75</v>
      </c>
      <c r="BM17" s="56">
        <v>0</v>
      </c>
      <c r="BN17" s="247">
        <v>0</v>
      </c>
      <c r="BO17" s="162"/>
      <c r="BP17" s="54">
        <f t="shared" si="19"/>
        <v>9566276</v>
      </c>
      <c r="BQ17" s="38">
        <v>9114704</v>
      </c>
      <c r="BR17" s="39">
        <v>451572</v>
      </c>
      <c r="BS17" s="40">
        <f t="shared" si="20"/>
        <v>8533037</v>
      </c>
      <c r="BT17" s="155">
        <v>8198110</v>
      </c>
      <c r="BU17" s="42">
        <v>334927</v>
      </c>
      <c r="BV17" s="169">
        <f t="shared" si="21"/>
        <v>30456</v>
      </c>
      <c r="BW17" s="41">
        <v>30325</v>
      </c>
      <c r="BX17" s="42">
        <v>131</v>
      </c>
      <c r="BY17" s="40">
        <f t="shared" si="22"/>
        <v>1033239</v>
      </c>
      <c r="BZ17" s="155">
        <v>916594</v>
      </c>
      <c r="CA17" s="42">
        <v>116645</v>
      </c>
      <c r="CB17" s="40">
        <f t="shared" si="23"/>
        <v>2925</v>
      </c>
      <c r="CC17" s="155">
        <v>2851</v>
      </c>
      <c r="CD17" s="42">
        <v>74</v>
      </c>
      <c r="CE17" s="220" t="s">
        <v>75</v>
      </c>
      <c r="CF17" s="221" t="s">
        <v>75</v>
      </c>
      <c r="CG17" s="222" t="s">
        <v>75</v>
      </c>
      <c r="CH17" s="220" t="s">
        <v>75</v>
      </c>
      <c r="CI17" s="221" t="s">
        <v>75</v>
      </c>
      <c r="CJ17" s="222" t="s">
        <v>75</v>
      </c>
      <c r="CK17" s="44">
        <f t="shared" si="0"/>
        <v>0</v>
      </c>
      <c r="CL17" s="157">
        <v>0</v>
      </c>
      <c r="CM17" s="43">
        <v>0</v>
      </c>
      <c r="CN17" s="40">
        <f t="shared" si="24"/>
        <v>8742029</v>
      </c>
      <c r="CO17" s="155">
        <v>8365535</v>
      </c>
      <c r="CP17" s="42">
        <v>376494</v>
      </c>
      <c r="CQ17" s="40">
        <f t="shared" si="25"/>
        <v>3250386</v>
      </c>
      <c r="CR17" s="41">
        <v>3054217</v>
      </c>
      <c r="CS17" s="42">
        <v>196169</v>
      </c>
      <c r="CT17" s="44">
        <f t="shared" si="26"/>
        <v>5491643</v>
      </c>
      <c r="CU17" s="45">
        <v>5311318</v>
      </c>
      <c r="CV17" s="242">
        <v>180325</v>
      </c>
      <c r="CW17" s="40">
        <f t="shared" si="27"/>
        <v>824247</v>
      </c>
      <c r="CX17" s="41">
        <v>749169</v>
      </c>
      <c r="CY17" s="42">
        <v>75078</v>
      </c>
      <c r="CZ17" s="40">
        <f t="shared" si="28"/>
        <v>11100</v>
      </c>
      <c r="DA17" s="41">
        <v>10120</v>
      </c>
      <c r="DB17" s="42">
        <v>980</v>
      </c>
      <c r="DC17" s="40">
        <f t="shared" si="29"/>
        <v>8796825</v>
      </c>
      <c r="DD17" s="41">
        <v>8432966</v>
      </c>
      <c r="DE17" s="42">
        <v>363859</v>
      </c>
      <c r="DF17" s="40">
        <f t="shared" si="30"/>
        <v>769451</v>
      </c>
      <c r="DG17" s="41">
        <v>681738</v>
      </c>
      <c r="DH17" s="42">
        <v>87713</v>
      </c>
      <c r="DI17" s="50"/>
      <c r="DJ17" s="228" t="s">
        <v>75</v>
      </c>
      <c r="DK17" s="56">
        <v>0</v>
      </c>
      <c r="DL17" s="57">
        <v>0</v>
      </c>
      <c r="DM17" s="51"/>
      <c r="DN17" s="228" t="s">
        <v>75</v>
      </c>
      <c r="DO17" s="56">
        <v>0</v>
      </c>
      <c r="DP17" s="57">
        <v>0</v>
      </c>
      <c r="DQ17" s="50"/>
      <c r="DR17" s="228" t="s">
        <v>75</v>
      </c>
      <c r="DS17" s="56">
        <v>0</v>
      </c>
      <c r="DT17" s="57">
        <v>0</v>
      </c>
      <c r="DU17" s="50"/>
      <c r="DV17" s="54">
        <f t="shared" si="36"/>
        <v>15680346</v>
      </c>
      <c r="DW17" s="38">
        <f t="shared" si="35"/>
        <v>10976447</v>
      </c>
      <c r="DX17" s="39">
        <f t="shared" si="31"/>
        <v>4703899</v>
      </c>
      <c r="DY17" s="46"/>
      <c r="DZ17" s="40">
        <f t="shared" si="32"/>
        <v>2418779</v>
      </c>
      <c r="EA17" s="41">
        <v>246483</v>
      </c>
      <c r="EB17" s="42">
        <v>2172296</v>
      </c>
      <c r="EC17" s="40">
        <f t="shared" si="33"/>
        <v>2894453</v>
      </c>
      <c r="ED17" s="41">
        <v>2161298</v>
      </c>
      <c r="EE17" s="42">
        <v>733155</v>
      </c>
      <c r="EF17" s="40">
        <f t="shared" si="34"/>
        <v>11493</v>
      </c>
      <c r="EG17" s="45">
        <v>0</v>
      </c>
      <c r="EH17" s="52">
        <v>11493</v>
      </c>
    </row>
    <row r="18" spans="1:193" s="53" customFormat="1" ht="13.2" x14ac:dyDescent="0.25">
      <c r="A18" s="34"/>
      <c r="B18" s="33" t="s">
        <v>22</v>
      </c>
      <c r="C18" s="54">
        <f t="shared" si="1"/>
        <v>7659042</v>
      </c>
      <c r="D18" s="238">
        <v>2426955</v>
      </c>
      <c r="E18" s="239">
        <v>5232087</v>
      </c>
      <c r="F18" s="40">
        <f t="shared" si="2"/>
        <v>4198439</v>
      </c>
      <c r="G18" s="41">
        <v>1963694</v>
      </c>
      <c r="H18" s="42">
        <v>2234745</v>
      </c>
      <c r="I18" s="40">
        <f t="shared" si="3"/>
        <v>3460603</v>
      </c>
      <c r="J18" s="41">
        <v>463261</v>
      </c>
      <c r="K18" s="42">
        <v>2997342</v>
      </c>
      <c r="L18" s="40">
        <f t="shared" si="4"/>
        <v>6948040</v>
      </c>
      <c r="M18" s="41">
        <v>2426955</v>
      </c>
      <c r="N18" s="42">
        <v>4521085</v>
      </c>
      <c r="O18" s="40">
        <f t="shared" si="5"/>
        <v>4092332</v>
      </c>
      <c r="P18" s="41">
        <v>1963694</v>
      </c>
      <c r="Q18" s="42">
        <v>2128638</v>
      </c>
      <c r="R18" s="40">
        <f t="shared" si="6"/>
        <v>2855708</v>
      </c>
      <c r="S18" s="41">
        <v>463261</v>
      </c>
      <c r="T18" s="42">
        <v>2392447</v>
      </c>
      <c r="U18" s="40">
        <f t="shared" si="7"/>
        <v>359089</v>
      </c>
      <c r="V18" s="41">
        <v>6347</v>
      </c>
      <c r="W18" s="42">
        <v>352742</v>
      </c>
      <c r="X18" s="40">
        <f t="shared" si="8"/>
        <v>2496619</v>
      </c>
      <c r="Y18" s="41">
        <v>456914</v>
      </c>
      <c r="Z18" s="42">
        <v>2039705</v>
      </c>
      <c r="AA18" s="40">
        <f t="shared" si="9"/>
        <v>263166</v>
      </c>
      <c r="AB18" s="41">
        <v>218368</v>
      </c>
      <c r="AC18" s="42">
        <v>44798</v>
      </c>
      <c r="AD18" s="40">
        <f t="shared" si="10"/>
        <v>3626</v>
      </c>
      <c r="AE18" s="41">
        <v>3626</v>
      </c>
      <c r="AF18" s="43">
        <v>0</v>
      </c>
      <c r="AG18" s="40">
        <f t="shared" si="11"/>
        <v>2588916</v>
      </c>
      <c r="AH18" s="41">
        <v>241267</v>
      </c>
      <c r="AI18" s="42">
        <v>2347649</v>
      </c>
      <c r="AJ18" s="220" t="s">
        <v>75</v>
      </c>
      <c r="AK18" s="221" t="s">
        <v>75</v>
      </c>
      <c r="AL18" s="222" t="s">
        <v>75</v>
      </c>
      <c r="AM18" s="40">
        <f t="shared" si="12"/>
        <v>30579</v>
      </c>
      <c r="AN18" s="41">
        <v>8721</v>
      </c>
      <c r="AO18" s="42">
        <v>21858</v>
      </c>
      <c r="AP18" s="40">
        <f t="shared" si="13"/>
        <v>400416</v>
      </c>
      <c r="AQ18" s="41">
        <v>393375</v>
      </c>
      <c r="AR18" s="42">
        <v>7041</v>
      </c>
      <c r="AS18" s="40">
        <f t="shared" si="14"/>
        <v>189199</v>
      </c>
      <c r="AT18" s="221">
        <v>0</v>
      </c>
      <c r="AU18" s="42">
        <v>189199</v>
      </c>
      <c r="AV18" s="40">
        <f t="shared" si="15"/>
        <v>106107</v>
      </c>
      <c r="AW18" s="221">
        <v>0</v>
      </c>
      <c r="AX18" s="42">
        <v>106107</v>
      </c>
      <c r="AY18" s="40">
        <f t="shared" si="16"/>
        <v>83092</v>
      </c>
      <c r="AZ18" s="221">
        <v>0</v>
      </c>
      <c r="BA18" s="42">
        <v>83092</v>
      </c>
      <c r="BB18" s="40">
        <f t="shared" si="17"/>
        <v>521803</v>
      </c>
      <c r="BC18" s="221">
        <v>0</v>
      </c>
      <c r="BD18" s="42">
        <v>521803</v>
      </c>
      <c r="BE18" s="220">
        <v>0</v>
      </c>
      <c r="BF18" s="221">
        <v>0</v>
      </c>
      <c r="BG18" s="222">
        <v>0</v>
      </c>
      <c r="BH18" s="40">
        <f t="shared" si="18"/>
        <v>521803</v>
      </c>
      <c r="BI18" s="221">
        <v>0</v>
      </c>
      <c r="BJ18" s="164">
        <v>521803</v>
      </c>
      <c r="BK18" s="162"/>
      <c r="BL18" s="228" t="s">
        <v>75</v>
      </c>
      <c r="BM18" s="56">
        <v>0</v>
      </c>
      <c r="BN18" s="247">
        <v>0</v>
      </c>
      <c r="BO18" s="162"/>
      <c r="BP18" s="54">
        <f t="shared" si="19"/>
        <v>10193663</v>
      </c>
      <c r="BQ18" s="38">
        <v>9728732</v>
      </c>
      <c r="BR18" s="39">
        <v>464931</v>
      </c>
      <c r="BS18" s="40">
        <f t="shared" si="20"/>
        <v>9117070</v>
      </c>
      <c r="BT18" s="41">
        <v>8769045</v>
      </c>
      <c r="BU18" s="42">
        <v>348025</v>
      </c>
      <c r="BV18" s="169">
        <f t="shared" si="21"/>
        <v>32133</v>
      </c>
      <c r="BW18" s="41">
        <v>31987</v>
      </c>
      <c r="BX18" s="42">
        <v>146</v>
      </c>
      <c r="BY18" s="40">
        <f t="shared" si="22"/>
        <v>1076593</v>
      </c>
      <c r="BZ18" s="41">
        <v>959687</v>
      </c>
      <c r="CA18" s="42">
        <v>116906</v>
      </c>
      <c r="CB18" s="40">
        <f t="shared" si="23"/>
        <v>3081</v>
      </c>
      <c r="CC18" s="41">
        <v>3018</v>
      </c>
      <c r="CD18" s="42">
        <v>63</v>
      </c>
      <c r="CE18" s="220" t="s">
        <v>75</v>
      </c>
      <c r="CF18" s="221" t="s">
        <v>75</v>
      </c>
      <c r="CG18" s="222" t="s">
        <v>75</v>
      </c>
      <c r="CH18" s="220" t="s">
        <v>75</v>
      </c>
      <c r="CI18" s="221" t="s">
        <v>75</v>
      </c>
      <c r="CJ18" s="222" t="s">
        <v>75</v>
      </c>
      <c r="CK18" s="44">
        <f t="shared" si="0"/>
        <v>0</v>
      </c>
      <c r="CL18" s="157">
        <v>0</v>
      </c>
      <c r="CM18" s="43">
        <v>0</v>
      </c>
      <c r="CN18" s="40">
        <f t="shared" si="24"/>
        <v>9420228</v>
      </c>
      <c r="CO18" s="41">
        <v>9019539</v>
      </c>
      <c r="CP18" s="42">
        <v>400689</v>
      </c>
      <c r="CQ18" s="40">
        <f t="shared" si="25"/>
        <v>4177007</v>
      </c>
      <c r="CR18" s="41">
        <v>3938399</v>
      </c>
      <c r="CS18" s="42">
        <v>238608</v>
      </c>
      <c r="CT18" s="44">
        <f t="shared" si="26"/>
        <v>5243221</v>
      </c>
      <c r="CU18" s="45">
        <v>5081140</v>
      </c>
      <c r="CV18" s="43">
        <v>162081</v>
      </c>
      <c r="CW18" s="40">
        <f t="shared" si="27"/>
        <v>773435</v>
      </c>
      <c r="CX18" s="41">
        <v>709193</v>
      </c>
      <c r="CY18" s="42">
        <v>64242</v>
      </c>
      <c r="CZ18" s="40">
        <f t="shared" si="28"/>
        <v>10365</v>
      </c>
      <c r="DA18" s="41">
        <v>9348</v>
      </c>
      <c r="DB18" s="42">
        <v>1017</v>
      </c>
      <c r="DC18" s="40">
        <f t="shared" si="29"/>
        <v>9360840</v>
      </c>
      <c r="DD18" s="41">
        <v>8985068</v>
      </c>
      <c r="DE18" s="42">
        <v>375772</v>
      </c>
      <c r="DF18" s="40">
        <f t="shared" si="30"/>
        <v>832823</v>
      </c>
      <c r="DG18" s="41">
        <v>743664</v>
      </c>
      <c r="DH18" s="42">
        <v>89159</v>
      </c>
      <c r="DI18" s="50"/>
      <c r="DJ18" s="228" t="s">
        <v>75</v>
      </c>
      <c r="DK18" s="56">
        <v>0</v>
      </c>
      <c r="DL18" s="57">
        <v>0</v>
      </c>
      <c r="DM18" s="51"/>
      <c r="DN18" s="228" t="s">
        <v>75</v>
      </c>
      <c r="DO18" s="56">
        <v>0</v>
      </c>
      <c r="DP18" s="57">
        <v>0</v>
      </c>
      <c r="DQ18" s="50"/>
      <c r="DR18" s="228" t="s">
        <v>75</v>
      </c>
      <c r="DS18" s="56">
        <v>0</v>
      </c>
      <c r="DT18" s="57">
        <v>0</v>
      </c>
      <c r="DU18" s="50"/>
      <c r="DV18" s="54">
        <f t="shared" si="36"/>
        <v>17852705</v>
      </c>
      <c r="DW18" s="38">
        <f t="shared" si="35"/>
        <v>12155687</v>
      </c>
      <c r="DX18" s="39">
        <f t="shared" si="31"/>
        <v>5697018</v>
      </c>
      <c r="DY18" s="46"/>
      <c r="DZ18" s="40">
        <f t="shared" si="32"/>
        <v>2880074</v>
      </c>
      <c r="EA18" s="41">
        <v>465516</v>
      </c>
      <c r="EB18" s="42">
        <v>2414558</v>
      </c>
      <c r="EC18" s="40">
        <f t="shared" si="33"/>
        <v>3147862</v>
      </c>
      <c r="ED18" s="41">
        <v>2535249</v>
      </c>
      <c r="EE18" s="42">
        <v>612613</v>
      </c>
      <c r="EF18" s="40">
        <f t="shared" si="34"/>
        <v>18205</v>
      </c>
      <c r="EG18" s="45">
        <v>0</v>
      </c>
      <c r="EH18" s="52">
        <v>18205</v>
      </c>
    </row>
    <row r="19" spans="1:193" s="53" customFormat="1" ht="13.2" x14ac:dyDescent="0.25">
      <c r="A19" s="34"/>
      <c r="B19" s="33" t="s">
        <v>23</v>
      </c>
      <c r="C19" s="54">
        <f t="shared" si="1"/>
        <v>6533113</v>
      </c>
      <c r="D19" s="238">
        <v>1757110</v>
      </c>
      <c r="E19" s="239">
        <v>4776003</v>
      </c>
      <c r="F19" s="40">
        <f t="shared" si="2"/>
        <v>2911740</v>
      </c>
      <c r="G19" s="41">
        <v>1336490</v>
      </c>
      <c r="H19" s="42">
        <v>1575250</v>
      </c>
      <c r="I19" s="40">
        <f t="shared" si="3"/>
        <v>3621373</v>
      </c>
      <c r="J19" s="41">
        <v>420620</v>
      </c>
      <c r="K19" s="42">
        <v>3200753</v>
      </c>
      <c r="L19" s="40">
        <f t="shared" si="4"/>
        <v>5754813</v>
      </c>
      <c r="M19" s="41">
        <v>1757110</v>
      </c>
      <c r="N19" s="42">
        <v>3997703</v>
      </c>
      <c r="O19" s="40">
        <f t="shared" si="5"/>
        <v>2828438</v>
      </c>
      <c r="P19" s="41">
        <v>1336490</v>
      </c>
      <c r="Q19" s="42">
        <v>1491948</v>
      </c>
      <c r="R19" s="40">
        <f t="shared" si="6"/>
        <v>2926375</v>
      </c>
      <c r="S19" s="41">
        <v>420620</v>
      </c>
      <c r="T19" s="42">
        <v>2505755</v>
      </c>
      <c r="U19" s="40">
        <f t="shared" si="7"/>
        <v>751008</v>
      </c>
      <c r="V19" s="41">
        <v>8446</v>
      </c>
      <c r="W19" s="42">
        <v>742562</v>
      </c>
      <c r="X19" s="40">
        <f t="shared" si="8"/>
        <v>2175367</v>
      </c>
      <c r="Y19" s="41">
        <v>412174</v>
      </c>
      <c r="Z19" s="42">
        <v>1763193</v>
      </c>
      <c r="AA19" s="40">
        <f t="shared" si="9"/>
        <v>244133</v>
      </c>
      <c r="AB19" s="41">
        <v>203590</v>
      </c>
      <c r="AC19" s="42">
        <v>40543</v>
      </c>
      <c r="AD19" s="40">
        <f t="shared" si="10"/>
        <v>3274</v>
      </c>
      <c r="AE19" s="41">
        <v>3274</v>
      </c>
      <c r="AF19" s="43">
        <v>0</v>
      </c>
      <c r="AG19" s="40">
        <f t="shared" si="11"/>
        <v>2678968</v>
      </c>
      <c r="AH19" s="41">
        <v>213756</v>
      </c>
      <c r="AI19" s="42">
        <v>2465212</v>
      </c>
      <c r="AJ19" s="220" t="s">
        <v>75</v>
      </c>
      <c r="AK19" s="221" t="s">
        <v>75</v>
      </c>
      <c r="AL19" s="222" t="s">
        <v>75</v>
      </c>
      <c r="AM19" s="40">
        <f t="shared" si="12"/>
        <v>24046</v>
      </c>
      <c r="AN19" s="41">
        <v>5713</v>
      </c>
      <c r="AO19" s="42">
        <v>18333</v>
      </c>
      <c r="AP19" s="40">
        <f t="shared" si="13"/>
        <v>345465</v>
      </c>
      <c r="AQ19" s="41">
        <v>337814</v>
      </c>
      <c r="AR19" s="42">
        <v>7651</v>
      </c>
      <c r="AS19" s="40">
        <f t="shared" si="14"/>
        <v>296480</v>
      </c>
      <c r="AT19" s="221">
        <v>0</v>
      </c>
      <c r="AU19" s="42">
        <v>296480</v>
      </c>
      <c r="AV19" s="40">
        <f t="shared" si="15"/>
        <v>83302</v>
      </c>
      <c r="AW19" s="221">
        <v>0</v>
      </c>
      <c r="AX19" s="42">
        <v>83302</v>
      </c>
      <c r="AY19" s="40">
        <f t="shared" si="16"/>
        <v>213178</v>
      </c>
      <c r="AZ19" s="221">
        <v>0</v>
      </c>
      <c r="BA19" s="42">
        <v>213178</v>
      </c>
      <c r="BB19" s="40">
        <f t="shared" si="17"/>
        <v>481820</v>
      </c>
      <c r="BC19" s="221">
        <v>0</v>
      </c>
      <c r="BD19" s="42">
        <v>481820</v>
      </c>
      <c r="BE19" s="220">
        <v>0</v>
      </c>
      <c r="BF19" s="221">
        <v>0</v>
      </c>
      <c r="BG19" s="222">
        <v>0</v>
      </c>
      <c r="BH19" s="40">
        <f t="shared" si="18"/>
        <v>481820</v>
      </c>
      <c r="BI19" s="221">
        <v>0</v>
      </c>
      <c r="BJ19" s="164">
        <v>481820</v>
      </c>
      <c r="BK19" s="162"/>
      <c r="BL19" s="228" t="s">
        <v>75</v>
      </c>
      <c r="BM19" s="56">
        <v>0</v>
      </c>
      <c r="BN19" s="247">
        <v>0</v>
      </c>
      <c r="BO19" s="162"/>
      <c r="BP19" s="54">
        <f t="shared" si="19"/>
        <v>10274110</v>
      </c>
      <c r="BQ19" s="238">
        <v>9848455</v>
      </c>
      <c r="BR19" s="239">
        <v>425655</v>
      </c>
      <c r="BS19" s="40">
        <f t="shared" si="20"/>
        <v>9245837</v>
      </c>
      <c r="BT19" s="41">
        <v>8926312</v>
      </c>
      <c r="BU19" s="42">
        <v>319525</v>
      </c>
      <c r="BV19" s="169">
        <f t="shared" si="21"/>
        <v>31823</v>
      </c>
      <c r="BW19" s="41">
        <v>31657</v>
      </c>
      <c r="BX19" s="42">
        <v>166</v>
      </c>
      <c r="BY19" s="40">
        <f t="shared" si="22"/>
        <v>1028273</v>
      </c>
      <c r="BZ19" s="41">
        <v>922143</v>
      </c>
      <c r="CA19" s="42">
        <v>106130</v>
      </c>
      <c r="CB19" s="40">
        <f t="shared" si="23"/>
        <v>3143</v>
      </c>
      <c r="CC19" s="41">
        <v>3082</v>
      </c>
      <c r="CD19" s="42">
        <v>61</v>
      </c>
      <c r="CE19" s="220" t="s">
        <v>75</v>
      </c>
      <c r="CF19" s="221" t="s">
        <v>75</v>
      </c>
      <c r="CG19" s="222" t="s">
        <v>75</v>
      </c>
      <c r="CH19" s="220" t="s">
        <v>75</v>
      </c>
      <c r="CI19" s="221" t="s">
        <v>75</v>
      </c>
      <c r="CJ19" s="222" t="s">
        <v>75</v>
      </c>
      <c r="CK19" s="44">
        <f t="shared" si="0"/>
        <v>0</v>
      </c>
      <c r="CL19" s="157">
        <v>0</v>
      </c>
      <c r="CM19" s="43">
        <v>0</v>
      </c>
      <c r="CN19" s="40">
        <f t="shared" si="24"/>
        <v>9354355</v>
      </c>
      <c r="CO19" s="41">
        <v>8999436</v>
      </c>
      <c r="CP19" s="42">
        <v>354919</v>
      </c>
      <c r="CQ19" s="40">
        <f t="shared" si="25"/>
        <v>3413508</v>
      </c>
      <c r="CR19" s="41">
        <v>3243115</v>
      </c>
      <c r="CS19" s="42">
        <v>170393</v>
      </c>
      <c r="CT19" s="44">
        <f t="shared" si="26"/>
        <v>5940847</v>
      </c>
      <c r="CU19" s="45">
        <v>5756321</v>
      </c>
      <c r="CV19" s="43">
        <v>184526</v>
      </c>
      <c r="CW19" s="40">
        <f t="shared" si="27"/>
        <v>919755</v>
      </c>
      <c r="CX19" s="41">
        <v>849019</v>
      </c>
      <c r="CY19" s="42">
        <v>70736</v>
      </c>
      <c r="CZ19" s="40">
        <f t="shared" si="28"/>
        <v>11839</v>
      </c>
      <c r="DA19" s="41">
        <v>10861</v>
      </c>
      <c r="DB19" s="42">
        <v>978</v>
      </c>
      <c r="DC19" s="40">
        <f t="shared" si="29"/>
        <v>9359961</v>
      </c>
      <c r="DD19" s="41">
        <v>9018072</v>
      </c>
      <c r="DE19" s="42">
        <v>341889</v>
      </c>
      <c r="DF19" s="40">
        <f t="shared" si="30"/>
        <v>914149</v>
      </c>
      <c r="DG19" s="75">
        <v>830383</v>
      </c>
      <c r="DH19" s="76">
        <v>83766</v>
      </c>
      <c r="DI19" s="50"/>
      <c r="DJ19" s="228" t="s">
        <v>75</v>
      </c>
      <c r="DK19" s="56">
        <v>0</v>
      </c>
      <c r="DL19" s="57">
        <v>0</v>
      </c>
      <c r="DM19" s="51"/>
      <c r="DN19" s="228" t="s">
        <v>75</v>
      </c>
      <c r="DO19" s="56">
        <v>0</v>
      </c>
      <c r="DP19" s="57">
        <v>0</v>
      </c>
      <c r="DQ19" s="50"/>
      <c r="DR19" s="228" t="s">
        <v>75</v>
      </c>
      <c r="DS19" s="56">
        <v>0</v>
      </c>
      <c r="DT19" s="57">
        <v>0</v>
      </c>
      <c r="DU19" s="50"/>
      <c r="DV19" s="54">
        <f t="shared" si="36"/>
        <v>16807223</v>
      </c>
      <c r="DW19" s="38">
        <f t="shared" si="35"/>
        <v>11605565</v>
      </c>
      <c r="DX19" s="39">
        <f t="shared" si="31"/>
        <v>5201658</v>
      </c>
      <c r="DY19" s="46"/>
      <c r="DZ19" s="40">
        <f t="shared" si="32"/>
        <v>2928095</v>
      </c>
      <c r="EA19" s="41">
        <v>500863</v>
      </c>
      <c r="EB19" s="42">
        <v>2427232</v>
      </c>
      <c r="EC19" s="40">
        <f t="shared" si="33"/>
        <v>3294990</v>
      </c>
      <c r="ED19" s="41">
        <v>2713121</v>
      </c>
      <c r="EE19" s="42">
        <v>581869</v>
      </c>
      <c r="EF19" s="40">
        <f t="shared" si="34"/>
        <v>5911</v>
      </c>
      <c r="EG19" s="45">
        <v>0</v>
      </c>
      <c r="EH19" s="52">
        <v>5911</v>
      </c>
    </row>
    <row r="20" spans="1:193" x14ac:dyDescent="0.25">
      <c r="A20" s="34"/>
      <c r="B20" s="33" t="s">
        <v>24</v>
      </c>
      <c r="C20" s="54">
        <f t="shared" si="1"/>
        <v>6583545</v>
      </c>
      <c r="D20" s="238">
        <v>1904160</v>
      </c>
      <c r="E20" s="239">
        <v>4679385</v>
      </c>
      <c r="F20" s="40">
        <f t="shared" si="2"/>
        <v>3131344</v>
      </c>
      <c r="G20" s="41">
        <v>1443773</v>
      </c>
      <c r="H20" s="42">
        <v>1687571</v>
      </c>
      <c r="I20" s="40">
        <f t="shared" si="3"/>
        <v>3452201</v>
      </c>
      <c r="J20" s="41">
        <v>460387</v>
      </c>
      <c r="K20" s="42">
        <v>2991814</v>
      </c>
      <c r="L20" s="40">
        <f t="shared" si="4"/>
        <v>5799417</v>
      </c>
      <c r="M20" s="41">
        <v>1904160</v>
      </c>
      <c r="N20" s="42">
        <v>3895257</v>
      </c>
      <c r="O20" s="40">
        <f t="shared" si="5"/>
        <v>3046405</v>
      </c>
      <c r="P20" s="41">
        <v>1443773</v>
      </c>
      <c r="Q20" s="42">
        <v>1602632</v>
      </c>
      <c r="R20" s="40">
        <f t="shared" si="6"/>
        <v>2753012</v>
      </c>
      <c r="S20" s="41">
        <v>460387</v>
      </c>
      <c r="T20" s="42">
        <v>2292625</v>
      </c>
      <c r="U20" s="40">
        <f t="shared" si="7"/>
        <v>411258</v>
      </c>
      <c r="V20" s="41">
        <v>7030</v>
      </c>
      <c r="W20" s="42">
        <v>404228</v>
      </c>
      <c r="X20" s="40">
        <f t="shared" si="8"/>
        <v>2341754</v>
      </c>
      <c r="Y20" s="41">
        <v>453357</v>
      </c>
      <c r="Z20" s="42">
        <v>1888397</v>
      </c>
      <c r="AA20" s="40">
        <f t="shared" si="9"/>
        <v>269415</v>
      </c>
      <c r="AB20" s="41">
        <v>225334</v>
      </c>
      <c r="AC20" s="42">
        <v>44081</v>
      </c>
      <c r="AD20" s="40">
        <f t="shared" si="10"/>
        <v>3466</v>
      </c>
      <c r="AE20" s="41">
        <v>3466</v>
      </c>
      <c r="AF20" s="43">
        <v>0</v>
      </c>
      <c r="AG20" s="40">
        <f t="shared" si="11"/>
        <v>2480131</v>
      </c>
      <c r="AH20" s="41">
        <v>231587</v>
      </c>
      <c r="AI20" s="42">
        <v>2248544</v>
      </c>
      <c r="AJ20" s="220" t="s">
        <v>75</v>
      </c>
      <c r="AK20" s="221" t="s">
        <v>75</v>
      </c>
      <c r="AL20" s="222" t="s">
        <v>75</v>
      </c>
      <c r="AM20" s="40">
        <f t="shared" si="12"/>
        <v>27357</v>
      </c>
      <c r="AN20" s="41">
        <v>5234</v>
      </c>
      <c r="AO20" s="42">
        <v>22123</v>
      </c>
      <c r="AP20" s="40">
        <f t="shared" si="13"/>
        <v>418499</v>
      </c>
      <c r="AQ20" s="41">
        <v>410706</v>
      </c>
      <c r="AR20" s="42">
        <v>7793</v>
      </c>
      <c r="AS20" s="40">
        <f t="shared" si="14"/>
        <v>297584</v>
      </c>
      <c r="AT20" s="221">
        <v>0</v>
      </c>
      <c r="AU20" s="42">
        <v>297584</v>
      </c>
      <c r="AV20" s="40">
        <f t="shared" si="15"/>
        <v>84939</v>
      </c>
      <c r="AW20" s="221">
        <v>0</v>
      </c>
      <c r="AX20" s="42">
        <v>84939</v>
      </c>
      <c r="AY20" s="40">
        <f t="shared" si="16"/>
        <v>212645</v>
      </c>
      <c r="AZ20" s="221">
        <v>0</v>
      </c>
      <c r="BA20" s="42">
        <v>212645</v>
      </c>
      <c r="BB20" s="40">
        <f t="shared" si="17"/>
        <v>486544</v>
      </c>
      <c r="BC20" s="221">
        <v>0</v>
      </c>
      <c r="BD20" s="42">
        <v>486544</v>
      </c>
      <c r="BE20" s="220">
        <v>0</v>
      </c>
      <c r="BF20" s="221">
        <v>0</v>
      </c>
      <c r="BG20" s="222">
        <v>0</v>
      </c>
      <c r="BH20" s="40">
        <f t="shared" si="18"/>
        <v>486544</v>
      </c>
      <c r="BI20" s="221">
        <v>0</v>
      </c>
      <c r="BJ20" s="164">
        <v>486544</v>
      </c>
      <c r="BK20" s="162"/>
      <c r="BL20" s="228" t="s">
        <v>75</v>
      </c>
      <c r="BM20" s="56">
        <v>0</v>
      </c>
      <c r="BN20" s="247">
        <v>0</v>
      </c>
      <c r="BO20" s="162"/>
      <c r="BP20" s="54">
        <f t="shared" si="19"/>
        <v>10438639</v>
      </c>
      <c r="BQ20" s="238">
        <v>9982220</v>
      </c>
      <c r="BR20" s="239">
        <v>456419</v>
      </c>
      <c r="BS20" s="40">
        <f t="shared" si="20"/>
        <v>9401983</v>
      </c>
      <c r="BT20" s="41">
        <v>9058045</v>
      </c>
      <c r="BU20" s="42">
        <v>343938</v>
      </c>
      <c r="BV20" s="169">
        <f t="shared" si="21"/>
        <v>32928</v>
      </c>
      <c r="BW20" s="41">
        <v>32754</v>
      </c>
      <c r="BX20" s="42">
        <v>174</v>
      </c>
      <c r="BY20" s="40">
        <f t="shared" si="22"/>
        <v>1036656</v>
      </c>
      <c r="BZ20" s="41">
        <v>924175</v>
      </c>
      <c r="CA20" s="42">
        <v>112481</v>
      </c>
      <c r="CB20" s="40">
        <f t="shared" si="23"/>
        <v>3157</v>
      </c>
      <c r="CC20" s="41">
        <v>3085</v>
      </c>
      <c r="CD20" s="42">
        <v>72</v>
      </c>
      <c r="CE20" s="220" t="s">
        <v>75</v>
      </c>
      <c r="CF20" s="221" t="s">
        <v>75</v>
      </c>
      <c r="CG20" s="222" t="s">
        <v>75</v>
      </c>
      <c r="CH20" s="220" t="s">
        <v>75</v>
      </c>
      <c r="CI20" s="221" t="s">
        <v>75</v>
      </c>
      <c r="CJ20" s="222" t="s">
        <v>75</v>
      </c>
      <c r="CK20" s="44">
        <f t="shared" si="0"/>
        <v>0</v>
      </c>
      <c r="CL20" s="157">
        <v>0</v>
      </c>
      <c r="CM20" s="43">
        <v>0</v>
      </c>
      <c r="CN20" s="40">
        <f t="shared" si="24"/>
        <v>9449782</v>
      </c>
      <c r="CO20" s="41">
        <v>9071947</v>
      </c>
      <c r="CP20" s="42">
        <v>377835</v>
      </c>
      <c r="CQ20" s="40">
        <f t="shared" si="25"/>
        <v>3433250</v>
      </c>
      <c r="CR20" s="41">
        <v>3255440</v>
      </c>
      <c r="CS20" s="42">
        <v>177810</v>
      </c>
      <c r="CT20" s="44">
        <f t="shared" si="26"/>
        <v>6016532</v>
      </c>
      <c r="CU20" s="45">
        <v>5816507</v>
      </c>
      <c r="CV20" s="43">
        <v>200025</v>
      </c>
      <c r="CW20" s="40">
        <f t="shared" si="27"/>
        <v>988857</v>
      </c>
      <c r="CX20" s="41">
        <v>910273</v>
      </c>
      <c r="CY20" s="42">
        <v>78584</v>
      </c>
      <c r="CZ20" s="40">
        <f t="shared" si="28"/>
        <v>11712</v>
      </c>
      <c r="DA20" s="41">
        <v>10730</v>
      </c>
      <c r="DB20" s="42">
        <v>982</v>
      </c>
      <c r="DC20" s="40">
        <f t="shared" si="29"/>
        <v>9594163</v>
      </c>
      <c r="DD20" s="41">
        <v>9225333</v>
      </c>
      <c r="DE20" s="42">
        <v>368830</v>
      </c>
      <c r="DF20" s="40">
        <f t="shared" si="30"/>
        <v>844476</v>
      </c>
      <c r="DG20" s="75">
        <v>756887</v>
      </c>
      <c r="DH20" s="76">
        <v>87589</v>
      </c>
      <c r="DI20" s="50"/>
      <c r="DJ20" s="228" t="s">
        <v>75</v>
      </c>
      <c r="DK20" s="56">
        <v>0</v>
      </c>
      <c r="DL20" s="57">
        <v>0</v>
      </c>
      <c r="DM20" s="51"/>
      <c r="DN20" s="228" t="s">
        <v>75</v>
      </c>
      <c r="DO20" s="56">
        <v>0</v>
      </c>
      <c r="DP20" s="57">
        <v>0</v>
      </c>
      <c r="DQ20" s="50"/>
      <c r="DR20" s="228" t="s">
        <v>75</v>
      </c>
      <c r="DS20" s="56">
        <v>0</v>
      </c>
      <c r="DT20" s="57">
        <v>0</v>
      </c>
      <c r="DU20" s="50"/>
      <c r="DV20" s="54">
        <f t="shared" si="36"/>
        <v>17022184</v>
      </c>
      <c r="DW20" s="38">
        <f t="shared" si="35"/>
        <v>11886380</v>
      </c>
      <c r="DX20" s="39">
        <f t="shared" si="31"/>
        <v>5135804</v>
      </c>
      <c r="DY20" s="46"/>
      <c r="DZ20" s="40">
        <f t="shared" si="32"/>
        <v>2744543</v>
      </c>
      <c r="EA20" s="41">
        <v>531346</v>
      </c>
      <c r="EB20" s="42">
        <v>2213197</v>
      </c>
      <c r="EC20" s="40">
        <f t="shared" si="33"/>
        <v>2388385</v>
      </c>
      <c r="ED20" s="41">
        <v>1763911</v>
      </c>
      <c r="EE20" s="42">
        <v>624474</v>
      </c>
      <c r="EF20" s="40">
        <f t="shared" si="34"/>
        <v>7235</v>
      </c>
      <c r="EG20" s="45">
        <v>0</v>
      </c>
      <c r="EH20" s="52">
        <v>7235</v>
      </c>
    </row>
    <row r="21" spans="1:193" x14ac:dyDescent="0.25">
      <c r="A21" s="34"/>
      <c r="B21" s="33" t="s">
        <v>25</v>
      </c>
      <c r="C21" s="54">
        <f t="shared" si="1"/>
        <v>5783513</v>
      </c>
      <c r="D21" s="238">
        <v>1742441</v>
      </c>
      <c r="E21" s="239">
        <v>4041072</v>
      </c>
      <c r="F21" s="40">
        <f t="shared" si="2"/>
        <v>2644196</v>
      </c>
      <c r="G21" s="41">
        <v>1282863</v>
      </c>
      <c r="H21" s="42">
        <v>1361333</v>
      </c>
      <c r="I21" s="40">
        <f t="shared" si="3"/>
        <v>3139317</v>
      </c>
      <c r="J21" s="41">
        <v>459578</v>
      </c>
      <c r="K21" s="42">
        <v>2679739</v>
      </c>
      <c r="L21" s="40">
        <f t="shared" si="4"/>
        <v>5101892</v>
      </c>
      <c r="M21" s="41">
        <v>1742441</v>
      </c>
      <c r="N21" s="42">
        <v>3359451</v>
      </c>
      <c r="O21" s="40">
        <f t="shared" si="5"/>
        <v>2562048</v>
      </c>
      <c r="P21" s="41">
        <v>1282863</v>
      </c>
      <c r="Q21" s="42">
        <v>1279185</v>
      </c>
      <c r="R21" s="40">
        <f t="shared" si="6"/>
        <v>2539844</v>
      </c>
      <c r="S21" s="41">
        <v>459578</v>
      </c>
      <c r="T21" s="42">
        <v>2080266</v>
      </c>
      <c r="U21" s="40">
        <f t="shared" si="7"/>
        <v>378060</v>
      </c>
      <c r="V21" s="41">
        <v>7133</v>
      </c>
      <c r="W21" s="42">
        <v>370927</v>
      </c>
      <c r="X21" s="40">
        <f t="shared" si="8"/>
        <v>2161784</v>
      </c>
      <c r="Y21" s="41">
        <v>452445</v>
      </c>
      <c r="Z21" s="42">
        <v>1709339</v>
      </c>
      <c r="AA21" s="40">
        <f t="shared" si="9"/>
        <v>277358</v>
      </c>
      <c r="AB21" s="41">
        <v>234840</v>
      </c>
      <c r="AC21" s="42">
        <v>42518</v>
      </c>
      <c r="AD21" s="40">
        <f t="shared" si="10"/>
        <v>3103</v>
      </c>
      <c r="AE21" s="41">
        <v>3103</v>
      </c>
      <c r="AF21" s="43">
        <v>0</v>
      </c>
      <c r="AG21" s="40">
        <f t="shared" si="11"/>
        <v>2259383</v>
      </c>
      <c r="AH21" s="41">
        <v>221635</v>
      </c>
      <c r="AI21" s="42">
        <v>2037748</v>
      </c>
      <c r="AJ21" s="220" t="s">
        <v>75</v>
      </c>
      <c r="AK21" s="221" t="s">
        <v>75</v>
      </c>
      <c r="AL21" s="222" t="s">
        <v>75</v>
      </c>
      <c r="AM21" s="40">
        <f t="shared" si="12"/>
        <v>19995</v>
      </c>
      <c r="AN21" s="41">
        <v>5361</v>
      </c>
      <c r="AO21" s="42">
        <v>14634</v>
      </c>
      <c r="AP21" s="40">
        <f t="shared" si="13"/>
        <v>337160</v>
      </c>
      <c r="AQ21" s="41">
        <v>329732</v>
      </c>
      <c r="AR21" s="42">
        <v>7428</v>
      </c>
      <c r="AS21" s="40">
        <f t="shared" si="14"/>
        <v>216268</v>
      </c>
      <c r="AT21" s="221">
        <v>0</v>
      </c>
      <c r="AU21" s="42">
        <v>216268</v>
      </c>
      <c r="AV21" s="40">
        <f t="shared" si="15"/>
        <v>82148</v>
      </c>
      <c r="AW21" s="221">
        <v>0</v>
      </c>
      <c r="AX21" s="42">
        <v>82148</v>
      </c>
      <c r="AY21" s="40">
        <f t="shared" si="16"/>
        <v>134120</v>
      </c>
      <c r="AZ21" s="221">
        <v>0</v>
      </c>
      <c r="BA21" s="42">
        <v>134120</v>
      </c>
      <c r="BB21" s="40">
        <f t="shared" si="17"/>
        <v>465353</v>
      </c>
      <c r="BC21" s="221">
        <v>0</v>
      </c>
      <c r="BD21" s="42">
        <v>465353</v>
      </c>
      <c r="BE21" s="220">
        <v>0</v>
      </c>
      <c r="BF21" s="221">
        <v>0</v>
      </c>
      <c r="BG21" s="222">
        <v>0</v>
      </c>
      <c r="BH21" s="40">
        <f t="shared" si="18"/>
        <v>465353</v>
      </c>
      <c r="BI21" s="221">
        <v>0</v>
      </c>
      <c r="BJ21" s="164">
        <v>465353</v>
      </c>
      <c r="BK21" s="162"/>
      <c r="BL21" s="228" t="s">
        <v>75</v>
      </c>
      <c r="BM21" s="56">
        <v>0</v>
      </c>
      <c r="BN21" s="247">
        <v>0</v>
      </c>
      <c r="BO21" s="162"/>
      <c r="BP21" s="54">
        <f t="shared" si="19"/>
        <v>9569927</v>
      </c>
      <c r="BQ21" s="238">
        <v>9152443</v>
      </c>
      <c r="BR21" s="239">
        <v>417484</v>
      </c>
      <c r="BS21" s="40">
        <f t="shared" si="20"/>
        <v>8611395</v>
      </c>
      <c r="BT21" s="41">
        <v>8299495</v>
      </c>
      <c r="BU21" s="42">
        <v>311900</v>
      </c>
      <c r="BV21" s="169">
        <f t="shared" si="21"/>
        <v>33419</v>
      </c>
      <c r="BW21" s="41">
        <v>33202</v>
      </c>
      <c r="BX21" s="42">
        <v>217</v>
      </c>
      <c r="BY21" s="40">
        <f t="shared" si="22"/>
        <v>958532</v>
      </c>
      <c r="BZ21" s="41">
        <v>852948</v>
      </c>
      <c r="CA21" s="42">
        <v>105584</v>
      </c>
      <c r="CB21" s="40">
        <f t="shared" si="23"/>
        <v>3085</v>
      </c>
      <c r="CC21" s="41">
        <v>3019</v>
      </c>
      <c r="CD21" s="42">
        <v>66</v>
      </c>
      <c r="CE21" s="220" t="s">
        <v>75</v>
      </c>
      <c r="CF21" s="221" t="s">
        <v>75</v>
      </c>
      <c r="CG21" s="222" t="s">
        <v>75</v>
      </c>
      <c r="CH21" s="220" t="s">
        <v>75</v>
      </c>
      <c r="CI21" s="221" t="s">
        <v>75</v>
      </c>
      <c r="CJ21" s="222" t="s">
        <v>75</v>
      </c>
      <c r="CK21" s="44">
        <f t="shared" si="0"/>
        <v>0</v>
      </c>
      <c r="CL21" s="157">
        <v>0</v>
      </c>
      <c r="CM21" s="43">
        <v>0</v>
      </c>
      <c r="CN21" s="40">
        <f t="shared" si="24"/>
        <v>8648989</v>
      </c>
      <c r="CO21" s="41">
        <v>8300783</v>
      </c>
      <c r="CP21" s="42">
        <v>348206</v>
      </c>
      <c r="CQ21" s="40">
        <f t="shared" si="25"/>
        <v>3065483</v>
      </c>
      <c r="CR21" s="41">
        <v>2895126</v>
      </c>
      <c r="CS21" s="42">
        <v>170357</v>
      </c>
      <c r="CT21" s="44">
        <f t="shared" si="26"/>
        <v>5583506</v>
      </c>
      <c r="CU21" s="45">
        <v>5405657</v>
      </c>
      <c r="CV21" s="43">
        <v>177849</v>
      </c>
      <c r="CW21" s="40">
        <f t="shared" si="27"/>
        <v>920938</v>
      </c>
      <c r="CX21" s="41">
        <v>851660</v>
      </c>
      <c r="CY21" s="42">
        <v>69278</v>
      </c>
      <c r="CZ21" s="40">
        <f t="shared" si="28"/>
        <v>12520</v>
      </c>
      <c r="DA21" s="41">
        <v>11488</v>
      </c>
      <c r="DB21" s="42">
        <v>1032</v>
      </c>
      <c r="DC21" s="40">
        <f t="shared" si="29"/>
        <v>8770720</v>
      </c>
      <c r="DD21" s="41">
        <v>8436106</v>
      </c>
      <c r="DE21" s="42">
        <v>334614</v>
      </c>
      <c r="DF21" s="40">
        <f t="shared" si="30"/>
        <v>799207</v>
      </c>
      <c r="DG21" s="75">
        <v>716337</v>
      </c>
      <c r="DH21" s="76">
        <v>82870</v>
      </c>
      <c r="DI21" s="50"/>
      <c r="DJ21" s="228" t="s">
        <v>75</v>
      </c>
      <c r="DK21" s="56">
        <v>0</v>
      </c>
      <c r="DL21" s="57">
        <v>0</v>
      </c>
      <c r="DM21" s="51"/>
      <c r="DN21" s="228" t="s">
        <v>75</v>
      </c>
      <c r="DO21" s="56">
        <v>0</v>
      </c>
      <c r="DP21" s="57">
        <v>0</v>
      </c>
      <c r="DQ21" s="50"/>
      <c r="DR21" s="228" t="s">
        <v>75</v>
      </c>
      <c r="DS21" s="56">
        <v>0</v>
      </c>
      <c r="DT21" s="57">
        <v>0</v>
      </c>
      <c r="DU21" s="50"/>
      <c r="DV21" s="54">
        <f t="shared" si="36"/>
        <v>15353440</v>
      </c>
      <c r="DW21" s="38">
        <f t="shared" si="35"/>
        <v>10894884</v>
      </c>
      <c r="DX21" s="39">
        <f t="shared" si="31"/>
        <v>4458556</v>
      </c>
      <c r="DY21" s="46"/>
      <c r="DZ21" s="40">
        <f t="shared" si="32"/>
        <v>2183226</v>
      </c>
      <c r="EA21" s="41">
        <v>221533</v>
      </c>
      <c r="EB21" s="42">
        <v>1961693</v>
      </c>
      <c r="EC21" s="40">
        <f t="shared" si="33"/>
        <v>2728177</v>
      </c>
      <c r="ED21" s="41">
        <v>2130775</v>
      </c>
      <c r="EE21" s="42">
        <v>597402</v>
      </c>
      <c r="EF21" s="40">
        <f t="shared" si="34"/>
        <v>5856</v>
      </c>
      <c r="EG21" s="45">
        <v>0</v>
      </c>
      <c r="EH21" s="52">
        <v>5856</v>
      </c>
    </row>
    <row r="22" spans="1:193" x14ac:dyDescent="0.25">
      <c r="A22" s="34"/>
      <c r="B22" s="33" t="s">
        <v>26</v>
      </c>
      <c r="C22" s="54">
        <f t="shared" si="1"/>
        <v>6525883</v>
      </c>
      <c r="D22" s="238">
        <v>1849085</v>
      </c>
      <c r="E22" s="239">
        <v>4676798</v>
      </c>
      <c r="F22" s="40">
        <f t="shared" si="2"/>
        <v>2800589</v>
      </c>
      <c r="G22" s="41">
        <v>1368183</v>
      </c>
      <c r="H22" s="42">
        <v>1432406</v>
      </c>
      <c r="I22" s="40">
        <f t="shared" si="3"/>
        <v>3725294</v>
      </c>
      <c r="J22" s="41">
        <v>480902</v>
      </c>
      <c r="K22" s="42">
        <v>3244392</v>
      </c>
      <c r="L22" s="40">
        <f t="shared" si="4"/>
        <v>5822634</v>
      </c>
      <c r="M22" s="41">
        <v>1849085</v>
      </c>
      <c r="N22" s="42">
        <v>3973549</v>
      </c>
      <c r="O22" s="40">
        <f t="shared" si="5"/>
        <v>2706669</v>
      </c>
      <c r="P22" s="41">
        <v>1368183</v>
      </c>
      <c r="Q22" s="42">
        <v>1338486</v>
      </c>
      <c r="R22" s="40">
        <f t="shared" si="6"/>
        <v>3115965</v>
      </c>
      <c r="S22" s="41">
        <v>480902</v>
      </c>
      <c r="T22" s="42">
        <v>2635063</v>
      </c>
      <c r="U22" s="40">
        <f t="shared" si="7"/>
        <v>813899</v>
      </c>
      <c r="V22" s="41">
        <v>7885</v>
      </c>
      <c r="W22" s="42">
        <v>806014</v>
      </c>
      <c r="X22" s="40">
        <f t="shared" si="8"/>
        <v>2302066</v>
      </c>
      <c r="Y22" s="41">
        <v>473017</v>
      </c>
      <c r="Z22" s="42">
        <v>1829049</v>
      </c>
      <c r="AA22" s="40">
        <f t="shared" si="9"/>
        <v>294150</v>
      </c>
      <c r="AB22" s="41">
        <v>248126</v>
      </c>
      <c r="AC22" s="42">
        <v>46024</v>
      </c>
      <c r="AD22" s="40">
        <f t="shared" si="10"/>
        <v>3135</v>
      </c>
      <c r="AE22" s="41">
        <v>3135</v>
      </c>
      <c r="AF22" s="43">
        <v>0</v>
      </c>
      <c r="AG22" s="40">
        <f t="shared" si="11"/>
        <v>2818680</v>
      </c>
      <c r="AH22" s="41">
        <v>229641</v>
      </c>
      <c r="AI22" s="42">
        <v>2589039</v>
      </c>
      <c r="AJ22" s="220" t="s">
        <v>75</v>
      </c>
      <c r="AK22" s="221" t="s">
        <v>75</v>
      </c>
      <c r="AL22" s="222" t="s">
        <v>75</v>
      </c>
      <c r="AM22" s="40">
        <f t="shared" si="12"/>
        <v>34073</v>
      </c>
      <c r="AN22" s="41">
        <v>15562</v>
      </c>
      <c r="AO22" s="42">
        <v>18511</v>
      </c>
      <c r="AP22" s="40">
        <f t="shared" si="13"/>
        <v>382349</v>
      </c>
      <c r="AQ22" s="41">
        <v>373818</v>
      </c>
      <c r="AR22" s="42">
        <v>8531</v>
      </c>
      <c r="AS22" s="40">
        <f t="shared" si="14"/>
        <v>238739</v>
      </c>
      <c r="AT22" s="221">
        <v>0</v>
      </c>
      <c r="AU22" s="42">
        <v>238739</v>
      </c>
      <c r="AV22" s="40">
        <f t="shared" si="15"/>
        <v>93920</v>
      </c>
      <c r="AW22" s="221">
        <v>0</v>
      </c>
      <c r="AX22" s="42">
        <v>93920</v>
      </c>
      <c r="AY22" s="40">
        <f t="shared" si="16"/>
        <v>144819</v>
      </c>
      <c r="AZ22" s="221">
        <v>0</v>
      </c>
      <c r="BA22" s="42">
        <v>144819</v>
      </c>
      <c r="BB22" s="40">
        <f t="shared" si="17"/>
        <v>464510</v>
      </c>
      <c r="BC22" s="221">
        <v>0</v>
      </c>
      <c r="BD22" s="42">
        <v>464510</v>
      </c>
      <c r="BE22" s="220">
        <v>0</v>
      </c>
      <c r="BF22" s="221">
        <v>0</v>
      </c>
      <c r="BG22" s="222">
        <v>0</v>
      </c>
      <c r="BH22" s="40">
        <f t="shared" si="18"/>
        <v>464510</v>
      </c>
      <c r="BI22" s="221">
        <v>0</v>
      </c>
      <c r="BJ22" s="164">
        <v>464510</v>
      </c>
      <c r="BK22" s="162"/>
      <c r="BL22" s="228" t="s">
        <v>75</v>
      </c>
      <c r="BM22" s="56">
        <v>0</v>
      </c>
      <c r="BN22" s="247">
        <v>0</v>
      </c>
      <c r="BO22" s="162"/>
      <c r="BP22" s="54">
        <f t="shared" si="19"/>
        <v>10387288</v>
      </c>
      <c r="BQ22" s="238">
        <v>9946241</v>
      </c>
      <c r="BR22" s="239">
        <v>441047</v>
      </c>
      <c r="BS22" s="40">
        <f t="shared" si="20"/>
        <v>9378784</v>
      </c>
      <c r="BT22" s="41">
        <v>9045844</v>
      </c>
      <c r="BU22" s="42">
        <v>332940</v>
      </c>
      <c r="BV22" s="169">
        <f t="shared" si="21"/>
        <v>35699</v>
      </c>
      <c r="BW22" s="41">
        <v>35447</v>
      </c>
      <c r="BX22" s="42">
        <v>252</v>
      </c>
      <c r="BY22" s="40">
        <f t="shared" si="22"/>
        <v>1008504</v>
      </c>
      <c r="BZ22" s="41">
        <v>900397</v>
      </c>
      <c r="CA22" s="42">
        <v>108107</v>
      </c>
      <c r="CB22" s="40">
        <f t="shared" si="23"/>
        <v>3308</v>
      </c>
      <c r="CC22" s="41">
        <v>3240</v>
      </c>
      <c r="CD22" s="42">
        <v>68</v>
      </c>
      <c r="CE22" s="220" t="s">
        <v>75</v>
      </c>
      <c r="CF22" s="221" t="s">
        <v>75</v>
      </c>
      <c r="CG22" s="222" t="s">
        <v>75</v>
      </c>
      <c r="CH22" s="220" t="s">
        <v>75</v>
      </c>
      <c r="CI22" s="221" t="s">
        <v>75</v>
      </c>
      <c r="CJ22" s="222" t="s">
        <v>75</v>
      </c>
      <c r="CK22" s="44">
        <f t="shared" si="0"/>
        <v>0</v>
      </c>
      <c r="CL22" s="157">
        <v>0</v>
      </c>
      <c r="CM22" s="43">
        <v>0</v>
      </c>
      <c r="CN22" s="40">
        <f t="shared" si="24"/>
        <v>9371456</v>
      </c>
      <c r="CO22" s="41">
        <v>9004430</v>
      </c>
      <c r="CP22" s="42">
        <v>367026</v>
      </c>
      <c r="CQ22" s="40">
        <f t="shared" si="25"/>
        <v>3189622</v>
      </c>
      <c r="CR22" s="41">
        <v>3014023</v>
      </c>
      <c r="CS22" s="42">
        <v>175599</v>
      </c>
      <c r="CT22" s="44">
        <f t="shared" si="26"/>
        <v>6181834</v>
      </c>
      <c r="CU22" s="45">
        <v>5990407</v>
      </c>
      <c r="CV22" s="43">
        <v>191427</v>
      </c>
      <c r="CW22" s="40">
        <f t="shared" si="27"/>
        <v>1015832</v>
      </c>
      <c r="CX22" s="41">
        <v>941811</v>
      </c>
      <c r="CY22" s="42">
        <v>74021</v>
      </c>
      <c r="CZ22" s="40">
        <f t="shared" si="28"/>
        <v>8597</v>
      </c>
      <c r="DA22" s="41">
        <v>7615</v>
      </c>
      <c r="DB22" s="42">
        <v>982</v>
      </c>
      <c r="DC22" s="40">
        <f t="shared" si="29"/>
        <v>9500948</v>
      </c>
      <c r="DD22" s="41">
        <v>9144272</v>
      </c>
      <c r="DE22" s="42">
        <v>356676</v>
      </c>
      <c r="DF22" s="40">
        <f t="shared" si="30"/>
        <v>886340</v>
      </c>
      <c r="DG22" s="75">
        <v>801969</v>
      </c>
      <c r="DH22" s="76">
        <v>84371</v>
      </c>
      <c r="DI22" s="50"/>
      <c r="DJ22" s="228" t="s">
        <v>75</v>
      </c>
      <c r="DK22" s="56">
        <v>0</v>
      </c>
      <c r="DL22" s="57">
        <v>0</v>
      </c>
      <c r="DM22" s="51"/>
      <c r="DN22" s="228" t="s">
        <v>75</v>
      </c>
      <c r="DO22" s="56">
        <v>0</v>
      </c>
      <c r="DP22" s="57">
        <v>0</v>
      </c>
      <c r="DQ22" s="50"/>
      <c r="DR22" s="228" t="s">
        <v>75</v>
      </c>
      <c r="DS22" s="56">
        <v>0</v>
      </c>
      <c r="DT22" s="57">
        <v>0</v>
      </c>
      <c r="DU22" s="50"/>
      <c r="DV22" s="54">
        <f t="shared" si="36"/>
        <v>16913171</v>
      </c>
      <c r="DW22" s="38">
        <f t="shared" si="35"/>
        <v>11795326</v>
      </c>
      <c r="DX22" s="39">
        <f t="shared" si="31"/>
        <v>5117845</v>
      </c>
      <c r="DY22" s="46"/>
      <c r="DZ22" s="40">
        <f t="shared" si="32"/>
        <v>2755113</v>
      </c>
      <c r="EA22" s="41">
        <v>262511</v>
      </c>
      <c r="EB22" s="42">
        <v>2492602</v>
      </c>
      <c r="EC22" s="40">
        <f t="shared" si="33"/>
        <v>2844623</v>
      </c>
      <c r="ED22" s="41">
        <v>2259780</v>
      </c>
      <c r="EE22" s="42">
        <v>584843</v>
      </c>
      <c r="EF22" s="40">
        <f t="shared" si="34"/>
        <v>4914</v>
      </c>
      <c r="EG22" s="45">
        <v>0</v>
      </c>
      <c r="EH22" s="52">
        <v>4914</v>
      </c>
    </row>
    <row r="23" spans="1:193" ht="14.4" thickBot="1" x14ac:dyDescent="0.3">
      <c r="A23" s="35"/>
      <c r="B23" s="36" t="s">
        <v>27</v>
      </c>
      <c r="C23" s="58">
        <f t="shared" si="1"/>
        <v>7252818</v>
      </c>
      <c r="D23" s="240">
        <v>1990640</v>
      </c>
      <c r="E23" s="241">
        <v>5262178</v>
      </c>
      <c r="F23" s="61">
        <f t="shared" si="2"/>
        <v>3085017</v>
      </c>
      <c r="G23" s="62">
        <v>1458599</v>
      </c>
      <c r="H23" s="63">
        <v>1626418</v>
      </c>
      <c r="I23" s="61">
        <f t="shared" si="3"/>
        <v>4167801</v>
      </c>
      <c r="J23" s="62">
        <v>532041</v>
      </c>
      <c r="K23" s="63">
        <v>3635760</v>
      </c>
      <c r="L23" s="61">
        <f t="shared" si="4"/>
        <v>6516418</v>
      </c>
      <c r="M23" s="62">
        <v>1990640</v>
      </c>
      <c r="N23" s="63">
        <v>4525778</v>
      </c>
      <c r="O23" s="61">
        <f t="shared" si="5"/>
        <v>2990167</v>
      </c>
      <c r="P23" s="62">
        <v>1458599</v>
      </c>
      <c r="Q23" s="63">
        <v>1531568</v>
      </c>
      <c r="R23" s="61">
        <f t="shared" si="6"/>
        <v>3526251</v>
      </c>
      <c r="S23" s="62">
        <v>532041</v>
      </c>
      <c r="T23" s="63">
        <v>2994210</v>
      </c>
      <c r="U23" s="61">
        <f t="shared" si="7"/>
        <v>642851</v>
      </c>
      <c r="V23" s="62">
        <v>13221</v>
      </c>
      <c r="W23" s="63">
        <v>629630</v>
      </c>
      <c r="X23" s="61">
        <f t="shared" si="8"/>
        <v>2883400</v>
      </c>
      <c r="Y23" s="62">
        <v>518820</v>
      </c>
      <c r="Z23" s="63">
        <v>2364580</v>
      </c>
      <c r="AA23" s="61">
        <f t="shared" si="9"/>
        <v>330597</v>
      </c>
      <c r="AB23" s="62">
        <v>275012</v>
      </c>
      <c r="AC23" s="63">
        <v>55585</v>
      </c>
      <c r="AD23" s="61">
        <f t="shared" si="10"/>
        <v>3269</v>
      </c>
      <c r="AE23" s="62">
        <v>3269</v>
      </c>
      <c r="AF23" s="64">
        <v>0</v>
      </c>
      <c r="AG23" s="61">
        <f t="shared" si="11"/>
        <v>3192385</v>
      </c>
      <c r="AH23" s="62">
        <v>253760</v>
      </c>
      <c r="AI23" s="63">
        <v>2938625</v>
      </c>
      <c r="AJ23" s="223" t="s">
        <v>75</v>
      </c>
      <c r="AK23" s="224" t="s">
        <v>75</v>
      </c>
      <c r="AL23" s="225" t="s">
        <v>75</v>
      </c>
      <c r="AM23" s="61">
        <f t="shared" si="12"/>
        <v>31864</v>
      </c>
      <c r="AN23" s="62">
        <v>10076</v>
      </c>
      <c r="AO23" s="63">
        <v>21788</v>
      </c>
      <c r="AP23" s="61">
        <f t="shared" si="13"/>
        <v>379225</v>
      </c>
      <c r="AQ23" s="62">
        <v>370480</v>
      </c>
      <c r="AR23" s="63">
        <v>8745</v>
      </c>
      <c r="AS23" s="61">
        <f t="shared" si="14"/>
        <v>249062</v>
      </c>
      <c r="AT23" s="224">
        <v>0</v>
      </c>
      <c r="AU23" s="63">
        <v>249062</v>
      </c>
      <c r="AV23" s="61">
        <f t="shared" si="15"/>
        <v>94850</v>
      </c>
      <c r="AW23" s="224">
        <v>0</v>
      </c>
      <c r="AX23" s="63">
        <v>94850</v>
      </c>
      <c r="AY23" s="61">
        <f t="shared" si="16"/>
        <v>154212</v>
      </c>
      <c r="AZ23" s="224">
        <v>0</v>
      </c>
      <c r="BA23" s="63">
        <v>154212</v>
      </c>
      <c r="BB23" s="61">
        <f t="shared" si="17"/>
        <v>487338</v>
      </c>
      <c r="BC23" s="224">
        <v>0</v>
      </c>
      <c r="BD23" s="63">
        <v>487338</v>
      </c>
      <c r="BE23" s="223">
        <v>0</v>
      </c>
      <c r="BF23" s="224">
        <v>0</v>
      </c>
      <c r="BG23" s="225">
        <v>0</v>
      </c>
      <c r="BH23" s="61">
        <f t="shared" si="18"/>
        <v>487338</v>
      </c>
      <c r="BI23" s="224">
        <v>0</v>
      </c>
      <c r="BJ23" s="165">
        <v>487338</v>
      </c>
      <c r="BK23" s="163"/>
      <c r="BL23" s="166" t="s">
        <v>75</v>
      </c>
      <c r="BM23" s="244">
        <v>0</v>
      </c>
      <c r="BN23" s="248">
        <v>0</v>
      </c>
      <c r="BO23" s="163"/>
      <c r="BP23" s="58">
        <f t="shared" si="19"/>
        <v>10990091</v>
      </c>
      <c r="BQ23" s="59">
        <v>10529333</v>
      </c>
      <c r="BR23" s="60">
        <v>460758</v>
      </c>
      <c r="BS23" s="61">
        <f t="shared" si="20"/>
        <v>9975182</v>
      </c>
      <c r="BT23" s="62">
        <v>9625770</v>
      </c>
      <c r="BU23" s="63">
        <v>349412</v>
      </c>
      <c r="BV23" s="226">
        <f t="shared" si="21"/>
        <v>33856</v>
      </c>
      <c r="BW23" s="62">
        <v>33608</v>
      </c>
      <c r="BX23" s="63">
        <v>248</v>
      </c>
      <c r="BY23" s="61">
        <f t="shared" si="22"/>
        <v>1014909</v>
      </c>
      <c r="BZ23" s="62">
        <v>903563</v>
      </c>
      <c r="CA23" s="63">
        <v>111346</v>
      </c>
      <c r="CB23" s="61">
        <f t="shared" si="23"/>
        <v>3292</v>
      </c>
      <c r="CC23" s="62">
        <v>3209</v>
      </c>
      <c r="CD23" s="63">
        <v>83</v>
      </c>
      <c r="CE23" s="223" t="s">
        <v>75</v>
      </c>
      <c r="CF23" s="224" t="s">
        <v>75</v>
      </c>
      <c r="CG23" s="225" t="s">
        <v>75</v>
      </c>
      <c r="CH23" s="65" t="s">
        <v>75</v>
      </c>
      <c r="CI23" s="66" t="s">
        <v>75</v>
      </c>
      <c r="CJ23" s="64" t="s">
        <v>75</v>
      </c>
      <c r="CK23" s="160">
        <f t="shared" si="0"/>
        <v>0</v>
      </c>
      <c r="CL23" s="161">
        <v>0</v>
      </c>
      <c r="CM23" s="64">
        <v>0</v>
      </c>
      <c r="CN23" s="61">
        <f t="shared" si="24"/>
        <v>9959834</v>
      </c>
      <c r="CO23" s="62">
        <v>9580601</v>
      </c>
      <c r="CP23" s="63">
        <v>379233</v>
      </c>
      <c r="CQ23" s="61">
        <f t="shared" si="25"/>
        <v>3367377</v>
      </c>
      <c r="CR23" s="62">
        <v>3189941</v>
      </c>
      <c r="CS23" s="63">
        <v>177436</v>
      </c>
      <c r="CT23" s="65">
        <f t="shared" si="26"/>
        <v>6592457</v>
      </c>
      <c r="CU23" s="66">
        <v>6390660</v>
      </c>
      <c r="CV23" s="64">
        <v>201797</v>
      </c>
      <c r="CW23" s="61">
        <f t="shared" si="27"/>
        <v>1030257</v>
      </c>
      <c r="CX23" s="62">
        <v>948732</v>
      </c>
      <c r="CY23" s="63">
        <v>81525</v>
      </c>
      <c r="CZ23" s="61">
        <f t="shared" si="28"/>
        <v>9583</v>
      </c>
      <c r="DA23" s="62">
        <v>8451</v>
      </c>
      <c r="DB23" s="63">
        <v>1132</v>
      </c>
      <c r="DC23" s="61">
        <f t="shared" si="29"/>
        <v>10157462</v>
      </c>
      <c r="DD23" s="62">
        <v>9777744</v>
      </c>
      <c r="DE23" s="63">
        <v>379718</v>
      </c>
      <c r="DF23" s="61">
        <f t="shared" si="30"/>
        <v>832629</v>
      </c>
      <c r="DG23" s="77">
        <v>751589</v>
      </c>
      <c r="DH23" s="78">
        <v>81040</v>
      </c>
      <c r="DI23" s="153"/>
      <c r="DJ23" s="230" t="s">
        <v>75</v>
      </c>
      <c r="DK23" s="56">
        <v>0</v>
      </c>
      <c r="DL23" s="57">
        <v>0</v>
      </c>
      <c r="DM23" s="154"/>
      <c r="DN23" s="230" t="s">
        <v>75</v>
      </c>
      <c r="DO23" s="56">
        <v>0</v>
      </c>
      <c r="DP23" s="248">
        <v>0</v>
      </c>
      <c r="DQ23" s="153"/>
      <c r="DR23" s="230" t="s">
        <v>75</v>
      </c>
      <c r="DS23" s="244">
        <v>0</v>
      </c>
      <c r="DT23" s="245">
        <v>0</v>
      </c>
      <c r="DU23" s="153"/>
      <c r="DV23" s="58">
        <f t="shared" si="36"/>
        <v>18242909</v>
      </c>
      <c r="DW23" s="59">
        <f t="shared" si="35"/>
        <v>12519973</v>
      </c>
      <c r="DX23" s="60">
        <f t="shared" si="31"/>
        <v>5722936</v>
      </c>
      <c r="DY23" s="152"/>
      <c r="DZ23" s="61">
        <f t="shared" si="32"/>
        <v>3027601</v>
      </c>
      <c r="EA23" s="62">
        <v>241625</v>
      </c>
      <c r="EB23" s="63">
        <v>2785976</v>
      </c>
      <c r="EC23" s="61">
        <f t="shared" si="33"/>
        <v>2992683</v>
      </c>
      <c r="ED23" s="62">
        <v>2351032</v>
      </c>
      <c r="EE23" s="63">
        <v>641651</v>
      </c>
      <c r="EF23" s="61">
        <f t="shared" si="34"/>
        <v>5159</v>
      </c>
      <c r="EG23" s="161">
        <v>0</v>
      </c>
      <c r="EH23" s="70">
        <v>5159</v>
      </c>
    </row>
    <row r="24" spans="1:193" s="1" customFormat="1" ht="14.4" x14ac:dyDescent="0.3">
      <c r="A24" s="32">
        <v>2022</v>
      </c>
      <c r="B24" s="33" t="s">
        <v>17</v>
      </c>
      <c r="C24" s="54">
        <f>D24+E24</f>
        <v>5145129</v>
      </c>
      <c r="D24" s="38">
        <v>1649905</v>
      </c>
      <c r="E24" s="39">
        <v>3495224</v>
      </c>
      <c r="F24" s="169">
        <f t="shared" si="2"/>
        <v>2434058</v>
      </c>
      <c r="G24" s="218">
        <v>1226888</v>
      </c>
      <c r="H24" s="171">
        <v>1207170</v>
      </c>
      <c r="I24" s="169">
        <f t="shared" si="3"/>
        <v>2711071</v>
      </c>
      <c r="J24" s="218">
        <v>423017</v>
      </c>
      <c r="K24" s="171">
        <v>2288054</v>
      </c>
      <c r="L24" s="169">
        <f t="shared" si="4"/>
        <v>4494806</v>
      </c>
      <c r="M24" s="218">
        <v>1649905</v>
      </c>
      <c r="N24" s="171">
        <v>2844901</v>
      </c>
      <c r="O24" s="169">
        <f t="shared" si="5"/>
        <v>2320966</v>
      </c>
      <c r="P24" s="218">
        <v>1226888</v>
      </c>
      <c r="Q24" s="171">
        <v>1094078</v>
      </c>
      <c r="R24" s="169">
        <f t="shared" si="6"/>
        <v>2173840</v>
      </c>
      <c r="S24" s="218">
        <v>423017</v>
      </c>
      <c r="T24" s="171">
        <v>1750823</v>
      </c>
      <c r="U24" s="169">
        <f t="shared" si="7"/>
        <v>372952</v>
      </c>
      <c r="V24" s="218">
        <v>7334</v>
      </c>
      <c r="W24" s="171">
        <v>365618</v>
      </c>
      <c r="X24" s="169">
        <f t="shared" si="8"/>
        <v>1800888</v>
      </c>
      <c r="Y24" s="218">
        <v>415683</v>
      </c>
      <c r="Z24" s="171">
        <v>1385205</v>
      </c>
      <c r="AA24" s="169">
        <f t="shared" si="9"/>
        <v>257267</v>
      </c>
      <c r="AB24" s="218">
        <v>221443</v>
      </c>
      <c r="AC24" s="171">
        <v>35824</v>
      </c>
      <c r="AD24" s="169">
        <f t="shared" si="10"/>
        <v>3136</v>
      </c>
      <c r="AE24" s="218">
        <v>3136</v>
      </c>
      <c r="AF24" s="43">
        <v>0</v>
      </c>
      <c r="AG24" s="169">
        <f t="shared" si="11"/>
        <v>1913437</v>
      </c>
      <c r="AH24" s="219">
        <v>198438</v>
      </c>
      <c r="AI24" s="227">
        <v>1714999</v>
      </c>
      <c r="AJ24" s="220" t="s">
        <v>75</v>
      </c>
      <c r="AK24" s="221" t="s">
        <v>75</v>
      </c>
      <c r="AL24" s="222" t="s">
        <v>75</v>
      </c>
      <c r="AM24" s="169">
        <f t="shared" si="12"/>
        <v>21444</v>
      </c>
      <c r="AN24" s="218">
        <v>10152</v>
      </c>
      <c r="AO24" s="171">
        <v>11292</v>
      </c>
      <c r="AP24" s="169">
        <f t="shared" si="13"/>
        <v>347947</v>
      </c>
      <c r="AQ24" s="218">
        <v>338818</v>
      </c>
      <c r="AR24" s="171">
        <v>9129</v>
      </c>
      <c r="AS24" s="169">
        <f t="shared" si="14"/>
        <v>173945</v>
      </c>
      <c r="AT24" s="221">
        <v>0</v>
      </c>
      <c r="AU24" s="171">
        <v>173945</v>
      </c>
      <c r="AV24" s="169">
        <f t="shared" si="15"/>
        <v>113092</v>
      </c>
      <c r="AW24" s="221">
        <v>0</v>
      </c>
      <c r="AX24" s="171">
        <v>113092</v>
      </c>
      <c r="AY24" s="169">
        <f t="shared" si="16"/>
        <v>60853</v>
      </c>
      <c r="AZ24" s="221">
        <v>0</v>
      </c>
      <c r="BA24" s="171">
        <v>60853</v>
      </c>
      <c r="BB24" s="169">
        <f t="shared" si="17"/>
        <v>476378</v>
      </c>
      <c r="BC24" s="221">
        <v>0</v>
      </c>
      <c r="BD24" s="171">
        <v>476378</v>
      </c>
      <c r="BE24" s="169">
        <v>0</v>
      </c>
      <c r="BF24" s="221">
        <v>0</v>
      </c>
      <c r="BG24" s="171">
        <v>0</v>
      </c>
      <c r="BH24" s="169">
        <f t="shared" si="18"/>
        <v>476378</v>
      </c>
      <c r="BI24" s="221">
        <v>0</v>
      </c>
      <c r="BJ24" s="171">
        <v>476378</v>
      </c>
      <c r="BK24" s="231"/>
      <c r="BL24" s="228" t="s">
        <v>75</v>
      </c>
      <c r="BM24" s="56">
        <v>0</v>
      </c>
      <c r="BN24" s="246">
        <v>0</v>
      </c>
      <c r="BO24" s="53"/>
      <c r="BP24" s="54">
        <f t="shared" si="19"/>
        <v>9095218</v>
      </c>
      <c r="BQ24" s="38">
        <v>8766837</v>
      </c>
      <c r="BR24" s="39">
        <v>328381</v>
      </c>
      <c r="BS24" s="169">
        <f t="shared" si="20"/>
        <v>8244963</v>
      </c>
      <c r="BT24" s="218">
        <v>7998438</v>
      </c>
      <c r="BU24" s="171">
        <v>246525</v>
      </c>
      <c r="BV24" s="169">
        <f t="shared" si="21"/>
        <v>28879</v>
      </c>
      <c r="BW24" s="218">
        <v>28708</v>
      </c>
      <c r="BX24" s="171">
        <v>171</v>
      </c>
      <c r="BY24" s="169">
        <f t="shared" si="22"/>
        <v>850255</v>
      </c>
      <c r="BZ24" s="218">
        <v>768399</v>
      </c>
      <c r="CA24" s="171">
        <v>81856</v>
      </c>
      <c r="CB24" s="169">
        <f t="shared" si="23"/>
        <v>2778</v>
      </c>
      <c r="CC24" s="218">
        <v>2740</v>
      </c>
      <c r="CD24" s="233">
        <v>38</v>
      </c>
      <c r="CE24" s="220" t="s">
        <v>75</v>
      </c>
      <c r="CF24" s="221" t="s">
        <v>75</v>
      </c>
      <c r="CG24" s="222" t="s">
        <v>75</v>
      </c>
      <c r="CH24" s="220" t="s">
        <v>75</v>
      </c>
      <c r="CI24" s="221" t="s">
        <v>75</v>
      </c>
      <c r="CJ24" s="222" t="s">
        <v>75</v>
      </c>
      <c r="CK24" s="44">
        <f t="shared" si="0"/>
        <v>0</v>
      </c>
      <c r="CL24" s="157">
        <v>0</v>
      </c>
      <c r="CM24" s="43">
        <v>0</v>
      </c>
      <c r="CN24" s="169">
        <f t="shared" si="24"/>
        <v>8137567</v>
      </c>
      <c r="CO24" s="218">
        <v>7866916</v>
      </c>
      <c r="CP24" s="171">
        <v>270651</v>
      </c>
      <c r="CQ24" s="169">
        <f t="shared" si="25"/>
        <v>2769628</v>
      </c>
      <c r="CR24" s="170">
        <v>2643051</v>
      </c>
      <c r="CS24" s="171">
        <v>126577</v>
      </c>
      <c r="CT24" s="44">
        <f t="shared" si="26"/>
        <v>5367939</v>
      </c>
      <c r="CU24" s="45">
        <v>5223865</v>
      </c>
      <c r="CV24" s="171">
        <v>144074</v>
      </c>
      <c r="CW24" s="169">
        <f t="shared" si="27"/>
        <v>957651</v>
      </c>
      <c r="CX24" s="218">
        <v>899921</v>
      </c>
      <c r="CY24" s="171">
        <v>57730</v>
      </c>
      <c r="CZ24" s="169">
        <f t="shared" si="28"/>
        <v>8843</v>
      </c>
      <c r="DA24" s="218">
        <v>7826</v>
      </c>
      <c r="DB24" s="171">
        <v>1017</v>
      </c>
      <c r="DC24" s="169">
        <f t="shared" si="29"/>
        <v>8280882</v>
      </c>
      <c r="DD24" s="218">
        <v>8017507</v>
      </c>
      <c r="DE24" s="171">
        <v>263375</v>
      </c>
      <c r="DF24" s="169">
        <f t="shared" si="30"/>
        <v>814336</v>
      </c>
      <c r="DG24" s="218">
        <v>749330</v>
      </c>
      <c r="DH24" s="171">
        <v>65006</v>
      </c>
      <c r="DI24" s="229"/>
      <c r="DJ24" s="228" t="s">
        <v>75</v>
      </c>
      <c r="DK24" s="249">
        <v>0</v>
      </c>
      <c r="DL24" s="246">
        <v>0</v>
      </c>
      <c r="DM24" s="229"/>
      <c r="DN24" s="228" t="s">
        <v>75</v>
      </c>
      <c r="DO24" s="249">
        <v>0</v>
      </c>
      <c r="DP24" s="57">
        <v>0</v>
      </c>
      <c r="DQ24" s="229"/>
      <c r="DR24" s="228" t="s">
        <v>75</v>
      </c>
      <c r="DS24" s="56">
        <v>0</v>
      </c>
      <c r="DT24" s="57">
        <v>0</v>
      </c>
      <c r="DU24" s="229"/>
      <c r="DV24" s="54">
        <f t="shared" si="36"/>
        <v>14240347</v>
      </c>
      <c r="DW24" s="237">
        <f t="shared" si="35"/>
        <v>10416742</v>
      </c>
      <c r="DX24" s="167">
        <f t="shared" si="31"/>
        <v>3823605</v>
      </c>
      <c r="DY24" s="234"/>
      <c r="DZ24" s="235">
        <f t="shared" si="32"/>
        <v>1843457</v>
      </c>
      <c r="EA24" s="170">
        <v>216669</v>
      </c>
      <c r="EB24" s="171">
        <v>1626788</v>
      </c>
      <c r="EC24" s="236">
        <f t="shared" si="33"/>
        <v>3132189</v>
      </c>
      <c r="ED24" s="217">
        <v>2548633</v>
      </c>
      <c r="EE24" s="171">
        <v>583556</v>
      </c>
      <c r="EF24" s="169">
        <f t="shared" si="34"/>
        <v>4207</v>
      </c>
      <c r="EG24" s="45">
        <v>0</v>
      </c>
      <c r="EH24" s="232">
        <v>4207</v>
      </c>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row>
    <row r="25" spans="1:193" s="1" customFormat="1" ht="14.4" x14ac:dyDescent="0.3">
      <c r="A25" s="34"/>
      <c r="B25" s="33" t="s">
        <v>18</v>
      </c>
      <c r="C25" s="54">
        <f t="shared" ref="C25:C35" si="37">D25+E25</f>
        <v>6110866</v>
      </c>
      <c r="D25" s="38">
        <v>1797925</v>
      </c>
      <c r="E25" s="39">
        <v>4312941</v>
      </c>
      <c r="F25" s="169">
        <f t="shared" si="2"/>
        <v>2666885</v>
      </c>
      <c r="G25" s="218">
        <v>1326112</v>
      </c>
      <c r="H25" s="171">
        <v>1340773</v>
      </c>
      <c r="I25" s="169">
        <f t="shared" si="3"/>
        <v>3443981</v>
      </c>
      <c r="J25" s="218">
        <v>471813</v>
      </c>
      <c r="K25" s="171">
        <v>2972168</v>
      </c>
      <c r="L25" s="169">
        <f t="shared" si="4"/>
        <v>5438786</v>
      </c>
      <c r="M25" s="218">
        <v>1797925</v>
      </c>
      <c r="N25" s="171">
        <v>3640861</v>
      </c>
      <c r="O25" s="169">
        <f t="shared" si="5"/>
        <v>2544052</v>
      </c>
      <c r="P25" s="218">
        <v>1326112</v>
      </c>
      <c r="Q25" s="171">
        <v>1217940</v>
      </c>
      <c r="R25" s="169">
        <f t="shared" si="6"/>
        <v>2894734</v>
      </c>
      <c r="S25" s="218">
        <v>471813</v>
      </c>
      <c r="T25" s="171">
        <v>2422921</v>
      </c>
      <c r="U25" s="169">
        <f t="shared" si="7"/>
        <v>782121</v>
      </c>
      <c r="V25" s="218">
        <v>9663</v>
      </c>
      <c r="W25" s="171">
        <v>772458</v>
      </c>
      <c r="X25" s="169">
        <f t="shared" si="8"/>
        <v>2112613</v>
      </c>
      <c r="Y25" s="218">
        <v>462150</v>
      </c>
      <c r="Z25" s="171">
        <v>1650463</v>
      </c>
      <c r="AA25" s="169">
        <f t="shared" si="9"/>
        <v>289537</v>
      </c>
      <c r="AB25" s="218">
        <v>247491</v>
      </c>
      <c r="AC25" s="171">
        <v>42046</v>
      </c>
      <c r="AD25" s="169">
        <f t="shared" si="10"/>
        <v>3255</v>
      </c>
      <c r="AE25" s="218">
        <v>3255</v>
      </c>
      <c r="AF25" s="43">
        <v>0</v>
      </c>
      <c r="AG25" s="169">
        <f t="shared" si="11"/>
        <v>2601942</v>
      </c>
      <c r="AH25" s="218">
        <v>221067</v>
      </c>
      <c r="AI25" s="171">
        <v>2380875</v>
      </c>
      <c r="AJ25" s="220" t="s">
        <v>75</v>
      </c>
      <c r="AK25" s="221" t="s">
        <v>75</v>
      </c>
      <c r="AL25" s="222" t="s">
        <v>75</v>
      </c>
      <c r="AM25" s="169">
        <f t="shared" si="12"/>
        <v>22676</v>
      </c>
      <c r="AN25" s="218">
        <v>7508</v>
      </c>
      <c r="AO25" s="171">
        <v>15168</v>
      </c>
      <c r="AP25" s="169">
        <f t="shared" si="13"/>
        <v>365396</v>
      </c>
      <c r="AQ25" s="218">
        <v>355739</v>
      </c>
      <c r="AR25" s="171">
        <v>9657</v>
      </c>
      <c r="AS25" s="169">
        <f t="shared" si="14"/>
        <v>199327</v>
      </c>
      <c r="AT25" s="221">
        <v>0</v>
      </c>
      <c r="AU25" s="171">
        <v>199327</v>
      </c>
      <c r="AV25" s="169">
        <f t="shared" si="15"/>
        <v>122833</v>
      </c>
      <c r="AW25" s="221">
        <v>0</v>
      </c>
      <c r="AX25" s="171">
        <v>122833</v>
      </c>
      <c r="AY25" s="169">
        <f t="shared" si="16"/>
        <v>76494</v>
      </c>
      <c r="AZ25" s="221">
        <v>0</v>
      </c>
      <c r="BA25" s="171">
        <v>76494</v>
      </c>
      <c r="BB25" s="169">
        <f t="shared" si="17"/>
        <v>472753</v>
      </c>
      <c r="BC25" s="221">
        <v>0</v>
      </c>
      <c r="BD25" s="171">
        <v>472753</v>
      </c>
      <c r="BE25" s="220">
        <v>0</v>
      </c>
      <c r="BF25" s="221">
        <v>0</v>
      </c>
      <c r="BG25" s="222">
        <v>0</v>
      </c>
      <c r="BH25" s="169">
        <f t="shared" si="18"/>
        <v>472753</v>
      </c>
      <c r="BI25" s="221">
        <v>0</v>
      </c>
      <c r="BJ25" s="171">
        <v>472753</v>
      </c>
      <c r="BK25" s="231"/>
      <c r="BL25" s="228" t="s">
        <v>75</v>
      </c>
      <c r="BM25" s="56">
        <v>0</v>
      </c>
      <c r="BN25" s="243">
        <v>0</v>
      </c>
      <c r="BO25" s="234"/>
      <c r="BP25" s="54">
        <f t="shared" si="19"/>
        <v>8445808</v>
      </c>
      <c r="BQ25" s="38">
        <v>8082651</v>
      </c>
      <c r="BR25" s="39">
        <v>363157</v>
      </c>
      <c r="BS25" s="169">
        <f t="shared" si="20"/>
        <v>7661465</v>
      </c>
      <c r="BT25" s="218">
        <v>7378274</v>
      </c>
      <c r="BU25" s="171">
        <v>283191</v>
      </c>
      <c r="BV25" s="169">
        <f t="shared" si="21"/>
        <v>20431</v>
      </c>
      <c r="BW25" s="218">
        <v>20277</v>
      </c>
      <c r="BX25" s="171">
        <v>154</v>
      </c>
      <c r="BY25" s="169">
        <f t="shared" si="22"/>
        <v>784343</v>
      </c>
      <c r="BZ25" s="218">
        <v>704377</v>
      </c>
      <c r="CA25" s="171">
        <v>79966</v>
      </c>
      <c r="CB25" s="169">
        <f t="shared" si="23"/>
        <v>1991</v>
      </c>
      <c r="CC25" s="218">
        <v>1962</v>
      </c>
      <c r="CD25" s="171">
        <v>29</v>
      </c>
      <c r="CE25" s="220" t="s">
        <v>75</v>
      </c>
      <c r="CF25" s="221" t="s">
        <v>75</v>
      </c>
      <c r="CG25" s="222" t="s">
        <v>75</v>
      </c>
      <c r="CH25" s="220" t="s">
        <v>75</v>
      </c>
      <c r="CI25" s="221" t="s">
        <v>75</v>
      </c>
      <c r="CJ25" s="222" t="s">
        <v>75</v>
      </c>
      <c r="CK25" s="44">
        <f t="shared" si="0"/>
        <v>0</v>
      </c>
      <c r="CL25" s="157">
        <v>0</v>
      </c>
      <c r="CM25" s="43">
        <v>0</v>
      </c>
      <c r="CN25" s="169">
        <f t="shared" si="24"/>
        <v>7507327</v>
      </c>
      <c r="CO25" s="218">
        <v>7216612</v>
      </c>
      <c r="CP25" s="171">
        <v>290715</v>
      </c>
      <c r="CQ25" s="169">
        <f t="shared" si="25"/>
        <v>2252980</v>
      </c>
      <c r="CR25" s="170">
        <v>2124727</v>
      </c>
      <c r="CS25" s="171">
        <v>128253</v>
      </c>
      <c r="CT25" s="44">
        <f t="shared" si="26"/>
        <v>5254347</v>
      </c>
      <c r="CU25" s="45">
        <v>5091885</v>
      </c>
      <c r="CV25" s="171">
        <v>162462</v>
      </c>
      <c r="CW25" s="169">
        <f t="shared" si="27"/>
        <v>938481</v>
      </c>
      <c r="CX25" s="218">
        <v>866039</v>
      </c>
      <c r="CY25" s="171">
        <v>72442</v>
      </c>
      <c r="CZ25" s="169">
        <f t="shared" si="28"/>
        <v>9374</v>
      </c>
      <c r="DA25" s="218">
        <v>8315</v>
      </c>
      <c r="DB25" s="171">
        <v>1059</v>
      </c>
      <c r="DC25" s="169">
        <f t="shared" si="29"/>
        <v>7777982</v>
      </c>
      <c r="DD25" s="218">
        <v>7481865</v>
      </c>
      <c r="DE25" s="171">
        <v>296117</v>
      </c>
      <c r="DF25" s="169">
        <f t="shared" si="30"/>
        <v>667826</v>
      </c>
      <c r="DG25" s="218">
        <v>600786</v>
      </c>
      <c r="DH25" s="171">
        <v>67040</v>
      </c>
      <c r="DI25" s="229"/>
      <c r="DJ25" s="228" t="s">
        <v>75</v>
      </c>
      <c r="DK25" s="56">
        <v>0</v>
      </c>
      <c r="DL25" s="57">
        <v>0</v>
      </c>
      <c r="DM25" s="229"/>
      <c r="DN25" s="228" t="s">
        <v>75</v>
      </c>
      <c r="DO25" s="56">
        <v>0</v>
      </c>
      <c r="DP25" s="57">
        <v>0</v>
      </c>
      <c r="DQ25" s="229"/>
      <c r="DR25" s="228" t="s">
        <v>75</v>
      </c>
      <c r="DS25" s="56">
        <v>0</v>
      </c>
      <c r="DT25" s="57">
        <v>0</v>
      </c>
      <c r="DU25" s="229"/>
      <c r="DV25" s="54">
        <f t="shared" si="36"/>
        <v>14556674</v>
      </c>
      <c r="DW25" s="167">
        <f t="shared" si="35"/>
        <v>9880576</v>
      </c>
      <c r="DX25" s="167">
        <f t="shared" si="31"/>
        <v>4676098</v>
      </c>
      <c r="DY25" s="234"/>
      <c r="DZ25" s="169">
        <f t="shared" si="32"/>
        <v>2525893</v>
      </c>
      <c r="EA25" s="170">
        <v>223813</v>
      </c>
      <c r="EB25" s="171">
        <v>2302080</v>
      </c>
      <c r="EC25" s="169">
        <f t="shared" si="33"/>
        <v>2845559</v>
      </c>
      <c r="ED25" s="218">
        <v>2249854</v>
      </c>
      <c r="EE25" s="171">
        <v>595705</v>
      </c>
      <c r="EF25" s="169">
        <f t="shared" si="34"/>
        <v>4427</v>
      </c>
      <c r="EG25" s="45">
        <v>0</v>
      </c>
      <c r="EH25" s="232">
        <v>4427</v>
      </c>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1:193" s="1" customFormat="1" ht="14.4" x14ac:dyDescent="0.3">
      <c r="A26" s="34"/>
      <c r="B26" s="33" t="s">
        <v>19</v>
      </c>
      <c r="C26" s="54">
        <f t="shared" si="37"/>
        <v>6333593</v>
      </c>
      <c r="D26" s="38">
        <v>1962311</v>
      </c>
      <c r="E26" s="39">
        <v>4371282</v>
      </c>
      <c r="F26" s="169">
        <f t="shared" si="2"/>
        <v>2946849</v>
      </c>
      <c r="G26" s="218">
        <v>1435804</v>
      </c>
      <c r="H26" s="171">
        <v>1511045</v>
      </c>
      <c r="I26" s="169">
        <f t="shared" si="3"/>
        <v>3386744</v>
      </c>
      <c r="J26" s="218">
        <v>526507</v>
      </c>
      <c r="K26" s="171">
        <v>2860237</v>
      </c>
      <c r="L26" s="169">
        <f t="shared" si="4"/>
        <v>5640242</v>
      </c>
      <c r="M26" s="218">
        <v>1962311</v>
      </c>
      <c r="N26" s="171">
        <v>3677931</v>
      </c>
      <c r="O26" s="169">
        <f t="shared" si="5"/>
        <v>2797060</v>
      </c>
      <c r="P26" s="218">
        <v>1435804</v>
      </c>
      <c r="Q26" s="171">
        <v>1361256</v>
      </c>
      <c r="R26" s="169">
        <f t="shared" si="6"/>
        <v>2843182</v>
      </c>
      <c r="S26" s="218">
        <v>526507</v>
      </c>
      <c r="T26" s="171">
        <v>2316675</v>
      </c>
      <c r="U26" s="169">
        <f t="shared" si="7"/>
        <v>464929</v>
      </c>
      <c r="V26" s="218">
        <v>17111</v>
      </c>
      <c r="W26" s="171">
        <v>447818</v>
      </c>
      <c r="X26" s="169">
        <f t="shared" si="8"/>
        <v>2378253</v>
      </c>
      <c r="Y26" s="218">
        <v>509396</v>
      </c>
      <c r="Z26" s="171">
        <v>1868857</v>
      </c>
      <c r="AA26" s="169">
        <f t="shared" si="9"/>
        <v>324199</v>
      </c>
      <c r="AB26" s="218">
        <v>274202</v>
      </c>
      <c r="AC26" s="171">
        <v>49997</v>
      </c>
      <c r="AD26" s="169">
        <f t="shared" si="10"/>
        <v>3440</v>
      </c>
      <c r="AE26" s="218">
        <v>3440</v>
      </c>
      <c r="AF26" s="43">
        <v>0</v>
      </c>
      <c r="AG26" s="169">
        <f t="shared" si="11"/>
        <v>2515543</v>
      </c>
      <c r="AH26" s="218">
        <v>248865</v>
      </c>
      <c r="AI26" s="171">
        <v>2266678</v>
      </c>
      <c r="AJ26" s="220" t="s">
        <v>75</v>
      </c>
      <c r="AK26" s="221" t="s">
        <v>75</v>
      </c>
      <c r="AL26" s="222" t="s">
        <v>75</v>
      </c>
      <c r="AM26" s="169">
        <f t="shared" si="12"/>
        <v>28719</v>
      </c>
      <c r="AN26" s="218">
        <v>7698</v>
      </c>
      <c r="AO26" s="171">
        <v>21021</v>
      </c>
      <c r="AP26" s="169">
        <f t="shared" si="13"/>
        <v>378751</v>
      </c>
      <c r="AQ26" s="218">
        <v>367618</v>
      </c>
      <c r="AR26" s="171">
        <v>11133</v>
      </c>
      <c r="AS26" s="169">
        <f t="shared" si="14"/>
        <v>230868</v>
      </c>
      <c r="AT26" s="221">
        <v>0</v>
      </c>
      <c r="AU26" s="171">
        <v>230868</v>
      </c>
      <c r="AV26" s="169">
        <f t="shared" si="15"/>
        <v>149789</v>
      </c>
      <c r="AW26" s="221">
        <v>0</v>
      </c>
      <c r="AX26" s="171">
        <v>149789</v>
      </c>
      <c r="AY26" s="169">
        <f t="shared" si="16"/>
        <v>81079</v>
      </c>
      <c r="AZ26" s="221">
        <v>0</v>
      </c>
      <c r="BA26" s="171">
        <v>81079</v>
      </c>
      <c r="BB26" s="169">
        <f t="shared" si="17"/>
        <v>462483</v>
      </c>
      <c r="BC26" s="221">
        <v>0</v>
      </c>
      <c r="BD26" s="171">
        <v>462483</v>
      </c>
      <c r="BE26" s="220">
        <v>0</v>
      </c>
      <c r="BF26" s="221">
        <v>0</v>
      </c>
      <c r="BG26" s="222">
        <v>0</v>
      </c>
      <c r="BH26" s="169">
        <f t="shared" si="18"/>
        <v>462483</v>
      </c>
      <c r="BI26" s="221">
        <v>0</v>
      </c>
      <c r="BJ26" s="171">
        <v>462483</v>
      </c>
      <c r="BK26" s="231"/>
      <c r="BL26" s="228" t="s">
        <v>75</v>
      </c>
      <c r="BM26" s="56">
        <v>0</v>
      </c>
      <c r="BN26" s="57">
        <v>0</v>
      </c>
      <c r="BO26" s="234"/>
      <c r="BP26" s="54">
        <f t="shared" si="19"/>
        <v>10387386</v>
      </c>
      <c r="BQ26" s="38">
        <v>9917456</v>
      </c>
      <c r="BR26" s="39">
        <v>469930</v>
      </c>
      <c r="BS26" s="169">
        <f t="shared" si="20"/>
        <v>9353694</v>
      </c>
      <c r="BT26" s="218">
        <v>8995659</v>
      </c>
      <c r="BU26" s="171">
        <v>358035</v>
      </c>
      <c r="BV26" s="169">
        <f t="shared" si="21"/>
        <v>26248</v>
      </c>
      <c r="BW26" s="218">
        <v>26030</v>
      </c>
      <c r="BX26" s="171">
        <v>218</v>
      </c>
      <c r="BY26" s="169">
        <f t="shared" si="22"/>
        <v>1033692</v>
      </c>
      <c r="BZ26" s="218">
        <v>921797</v>
      </c>
      <c r="CA26" s="171">
        <v>111895</v>
      </c>
      <c r="CB26" s="169">
        <f t="shared" si="23"/>
        <v>2646</v>
      </c>
      <c r="CC26" s="218">
        <v>2598</v>
      </c>
      <c r="CD26" s="171">
        <v>48</v>
      </c>
      <c r="CE26" s="220" t="s">
        <v>75</v>
      </c>
      <c r="CF26" s="221" t="s">
        <v>75</v>
      </c>
      <c r="CG26" s="222" t="s">
        <v>75</v>
      </c>
      <c r="CH26" s="220" t="s">
        <v>75</v>
      </c>
      <c r="CI26" s="221" t="s">
        <v>75</v>
      </c>
      <c r="CJ26" s="222" t="s">
        <v>75</v>
      </c>
      <c r="CK26" s="44">
        <f t="shared" si="0"/>
        <v>0</v>
      </c>
      <c r="CL26" s="157">
        <v>0</v>
      </c>
      <c r="CM26" s="43">
        <v>0</v>
      </c>
      <c r="CN26" s="169">
        <f t="shared" si="24"/>
        <v>9371231</v>
      </c>
      <c r="CO26" s="218">
        <v>8989906</v>
      </c>
      <c r="CP26" s="171">
        <v>381325</v>
      </c>
      <c r="CQ26" s="169">
        <f t="shared" si="25"/>
        <v>3034900</v>
      </c>
      <c r="CR26" s="170">
        <v>2860652</v>
      </c>
      <c r="CS26" s="171">
        <v>174248</v>
      </c>
      <c r="CT26" s="44">
        <f t="shared" si="26"/>
        <v>6336331</v>
      </c>
      <c r="CU26" s="45">
        <v>6129254</v>
      </c>
      <c r="CV26" s="171">
        <v>207077</v>
      </c>
      <c r="CW26" s="169">
        <f t="shared" si="27"/>
        <v>1016155</v>
      </c>
      <c r="CX26" s="218">
        <v>927550</v>
      </c>
      <c r="CY26" s="171">
        <v>88605</v>
      </c>
      <c r="CZ26" s="169">
        <f t="shared" si="28"/>
        <v>10570</v>
      </c>
      <c r="DA26" s="218">
        <v>9234</v>
      </c>
      <c r="DB26" s="171">
        <v>1336</v>
      </c>
      <c r="DC26" s="169">
        <f t="shared" si="29"/>
        <v>9531689</v>
      </c>
      <c r="DD26" s="218">
        <v>9147401</v>
      </c>
      <c r="DE26" s="171">
        <v>384288</v>
      </c>
      <c r="DF26" s="169">
        <f t="shared" si="30"/>
        <v>855697</v>
      </c>
      <c r="DG26" s="218">
        <v>770055</v>
      </c>
      <c r="DH26" s="171">
        <v>85642</v>
      </c>
      <c r="DI26" s="229"/>
      <c r="DJ26" s="228" t="s">
        <v>75</v>
      </c>
      <c r="DK26" s="56">
        <v>0</v>
      </c>
      <c r="DL26" s="57">
        <v>0</v>
      </c>
      <c r="DM26" s="229"/>
      <c r="DN26" s="228" t="s">
        <v>75</v>
      </c>
      <c r="DO26" s="56">
        <v>0</v>
      </c>
      <c r="DP26" s="57">
        <v>0</v>
      </c>
      <c r="DQ26" s="229"/>
      <c r="DR26" s="228" t="s">
        <v>75</v>
      </c>
      <c r="DS26" s="56">
        <v>0</v>
      </c>
      <c r="DT26" s="57">
        <v>0</v>
      </c>
      <c r="DU26" s="229"/>
      <c r="DV26" s="54">
        <f t="shared" si="36"/>
        <v>16720979</v>
      </c>
      <c r="DW26" s="167">
        <f t="shared" si="35"/>
        <v>11879767</v>
      </c>
      <c r="DX26" s="167">
        <f t="shared" si="31"/>
        <v>4841212</v>
      </c>
      <c r="DY26" s="234"/>
      <c r="DZ26" s="169">
        <f t="shared" si="32"/>
        <v>2385072</v>
      </c>
      <c r="EA26" s="170">
        <v>226737</v>
      </c>
      <c r="EB26" s="171">
        <v>2158335</v>
      </c>
      <c r="EC26" s="169">
        <f t="shared" si="33"/>
        <v>2917994</v>
      </c>
      <c r="ED26" s="218">
        <v>2330299</v>
      </c>
      <c r="EE26" s="171">
        <v>587695</v>
      </c>
      <c r="EF26" s="169">
        <f t="shared" si="34"/>
        <v>4960</v>
      </c>
      <c r="EG26" s="45">
        <v>0</v>
      </c>
      <c r="EH26" s="232">
        <v>4960</v>
      </c>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1:193" s="1" customFormat="1" ht="14.4" x14ac:dyDescent="0.3">
      <c r="A27" s="34"/>
      <c r="B27" s="33" t="s">
        <v>20</v>
      </c>
      <c r="C27" s="54">
        <f t="shared" si="37"/>
        <v>5901323</v>
      </c>
      <c r="D27" s="38">
        <v>1778013</v>
      </c>
      <c r="E27" s="39">
        <v>4123310</v>
      </c>
      <c r="F27" s="169">
        <f t="shared" si="2"/>
        <v>2695464</v>
      </c>
      <c r="G27" s="218">
        <v>1298412</v>
      </c>
      <c r="H27" s="171">
        <v>1397052</v>
      </c>
      <c r="I27" s="169">
        <f t="shared" si="3"/>
        <v>3205859</v>
      </c>
      <c r="J27" s="218">
        <v>479601</v>
      </c>
      <c r="K27" s="171">
        <v>2726258</v>
      </c>
      <c r="L27" s="169">
        <f t="shared" si="4"/>
        <v>5222884</v>
      </c>
      <c r="M27" s="218">
        <v>1778013</v>
      </c>
      <c r="N27" s="171">
        <v>3444871</v>
      </c>
      <c r="O27" s="169">
        <f t="shared" si="5"/>
        <v>2556138</v>
      </c>
      <c r="P27" s="218">
        <v>1298412</v>
      </c>
      <c r="Q27" s="171">
        <v>1257726</v>
      </c>
      <c r="R27" s="169">
        <f t="shared" si="6"/>
        <v>2666746</v>
      </c>
      <c r="S27" s="218">
        <v>479601</v>
      </c>
      <c r="T27" s="171">
        <v>2187145</v>
      </c>
      <c r="U27" s="169">
        <f t="shared" si="7"/>
        <v>428556</v>
      </c>
      <c r="V27" s="218">
        <v>9087</v>
      </c>
      <c r="W27" s="171">
        <v>419469</v>
      </c>
      <c r="X27" s="169">
        <f t="shared" si="8"/>
        <v>2238190</v>
      </c>
      <c r="Y27" s="218">
        <v>470514</v>
      </c>
      <c r="Z27" s="171">
        <v>1767676</v>
      </c>
      <c r="AA27" s="169">
        <f t="shared" si="9"/>
        <v>299394</v>
      </c>
      <c r="AB27" s="218">
        <v>253638</v>
      </c>
      <c r="AC27" s="171">
        <v>45756</v>
      </c>
      <c r="AD27" s="169">
        <f t="shared" si="10"/>
        <v>3149</v>
      </c>
      <c r="AE27" s="218">
        <v>3149</v>
      </c>
      <c r="AF27" s="43">
        <v>0</v>
      </c>
      <c r="AG27" s="169">
        <f t="shared" si="11"/>
        <v>2364203</v>
      </c>
      <c r="AH27" s="218">
        <v>222814</v>
      </c>
      <c r="AI27" s="171">
        <v>2141389</v>
      </c>
      <c r="AJ27" s="220" t="s">
        <v>75</v>
      </c>
      <c r="AK27" s="221" t="s">
        <v>75</v>
      </c>
      <c r="AL27" s="222" t="s">
        <v>75</v>
      </c>
      <c r="AM27" s="169">
        <f t="shared" si="12"/>
        <v>23453</v>
      </c>
      <c r="AN27" s="218">
        <v>8268</v>
      </c>
      <c r="AO27" s="171">
        <v>15185</v>
      </c>
      <c r="AP27" s="169">
        <f t="shared" si="13"/>
        <v>377987</v>
      </c>
      <c r="AQ27" s="218">
        <v>368238</v>
      </c>
      <c r="AR27" s="171">
        <v>9749</v>
      </c>
      <c r="AS27" s="169">
        <f t="shared" si="14"/>
        <v>211391</v>
      </c>
      <c r="AT27" s="221">
        <v>0</v>
      </c>
      <c r="AU27" s="171">
        <v>211391</v>
      </c>
      <c r="AV27" s="169">
        <f t="shared" si="15"/>
        <v>139326</v>
      </c>
      <c r="AW27" s="221">
        <v>0</v>
      </c>
      <c r="AX27" s="171">
        <v>139326</v>
      </c>
      <c r="AY27" s="169">
        <f t="shared" si="16"/>
        <v>72065</v>
      </c>
      <c r="AZ27" s="221">
        <v>0</v>
      </c>
      <c r="BA27" s="171">
        <v>72065</v>
      </c>
      <c r="BB27" s="169">
        <f t="shared" si="17"/>
        <v>467048</v>
      </c>
      <c r="BC27" s="221">
        <v>0</v>
      </c>
      <c r="BD27" s="171">
        <v>467048</v>
      </c>
      <c r="BE27" s="220">
        <v>0</v>
      </c>
      <c r="BF27" s="221">
        <v>0</v>
      </c>
      <c r="BG27" s="222">
        <v>0</v>
      </c>
      <c r="BH27" s="169">
        <f t="shared" si="18"/>
        <v>467048</v>
      </c>
      <c r="BI27" s="221">
        <v>0</v>
      </c>
      <c r="BJ27" s="171">
        <v>467048</v>
      </c>
      <c r="BK27" s="231"/>
      <c r="BL27" s="228" t="s">
        <v>75</v>
      </c>
      <c r="BM27" s="56">
        <v>0</v>
      </c>
      <c r="BN27" s="57">
        <v>0</v>
      </c>
      <c r="BO27" s="234"/>
      <c r="BP27" s="54">
        <f t="shared" si="19"/>
        <v>9948308</v>
      </c>
      <c r="BQ27" s="38">
        <v>9522959</v>
      </c>
      <c r="BR27" s="39">
        <v>425349</v>
      </c>
      <c r="BS27" s="169">
        <f t="shared" si="20"/>
        <v>8974693</v>
      </c>
      <c r="BT27" s="218">
        <v>8650871</v>
      </c>
      <c r="BU27" s="171">
        <v>323822</v>
      </c>
      <c r="BV27" s="169">
        <f t="shared" si="21"/>
        <v>27160</v>
      </c>
      <c r="BW27" s="218">
        <v>26886</v>
      </c>
      <c r="BX27" s="171">
        <v>274</v>
      </c>
      <c r="BY27" s="169">
        <f t="shared" si="22"/>
        <v>973615</v>
      </c>
      <c r="BZ27" s="218">
        <v>872088</v>
      </c>
      <c r="CA27" s="171">
        <v>101527</v>
      </c>
      <c r="CB27" s="169">
        <f t="shared" si="23"/>
        <v>2594</v>
      </c>
      <c r="CC27" s="218">
        <v>2554</v>
      </c>
      <c r="CD27" s="171">
        <v>40</v>
      </c>
      <c r="CE27" s="220" t="s">
        <v>75</v>
      </c>
      <c r="CF27" s="221" t="s">
        <v>75</v>
      </c>
      <c r="CG27" s="222" t="s">
        <v>75</v>
      </c>
      <c r="CH27" s="220" t="s">
        <v>75</v>
      </c>
      <c r="CI27" s="221" t="s">
        <v>75</v>
      </c>
      <c r="CJ27" s="222" t="s">
        <v>75</v>
      </c>
      <c r="CK27" s="44">
        <f t="shared" ref="CK27:CK38" si="38">CL27+CM27</f>
        <v>0</v>
      </c>
      <c r="CL27" s="157">
        <v>0</v>
      </c>
      <c r="CM27" s="43">
        <v>0</v>
      </c>
      <c r="CN27" s="169">
        <f t="shared" si="24"/>
        <v>9022900</v>
      </c>
      <c r="CO27" s="218">
        <v>8669516</v>
      </c>
      <c r="CP27" s="171">
        <v>353384</v>
      </c>
      <c r="CQ27" s="169">
        <f t="shared" si="25"/>
        <v>2950131</v>
      </c>
      <c r="CR27" s="170">
        <v>2789686</v>
      </c>
      <c r="CS27" s="171">
        <v>160445</v>
      </c>
      <c r="CT27" s="44">
        <f t="shared" si="26"/>
        <v>6072769</v>
      </c>
      <c r="CU27" s="45">
        <v>5879830</v>
      </c>
      <c r="CV27" s="171">
        <v>192939</v>
      </c>
      <c r="CW27" s="169">
        <f t="shared" si="27"/>
        <v>925408</v>
      </c>
      <c r="CX27" s="218">
        <v>853443</v>
      </c>
      <c r="CY27" s="171">
        <v>71965</v>
      </c>
      <c r="CZ27" s="169">
        <f t="shared" si="28"/>
        <v>9553</v>
      </c>
      <c r="DA27" s="218">
        <v>8394</v>
      </c>
      <c r="DB27" s="171">
        <v>1159</v>
      </c>
      <c r="DC27" s="169">
        <f t="shared" si="29"/>
        <v>9094448</v>
      </c>
      <c r="DD27" s="218">
        <v>8752251</v>
      </c>
      <c r="DE27" s="171">
        <v>342197</v>
      </c>
      <c r="DF27" s="169">
        <f t="shared" si="30"/>
        <v>853860</v>
      </c>
      <c r="DG27" s="218">
        <v>770708</v>
      </c>
      <c r="DH27" s="171">
        <v>83152</v>
      </c>
      <c r="DI27" s="229"/>
      <c r="DJ27" s="228" t="s">
        <v>75</v>
      </c>
      <c r="DK27" s="56">
        <v>0</v>
      </c>
      <c r="DL27" s="57">
        <v>0</v>
      </c>
      <c r="DM27" s="229"/>
      <c r="DN27" s="228" t="s">
        <v>75</v>
      </c>
      <c r="DO27" s="56">
        <v>0</v>
      </c>
      <c r="DP27" s="57">
        <v>0</v>
      </c>
      <c r="DQ27" s="229"/>
      <c r="DR27" s="228" t="s">
        <v>75</v>
      </c>
      <c r="DS27" s="56">
        <v>0</v>
      </c>
      <c r="DT27" s="57">
        <v>0</v>
      </c>
      <c r="DU27" s="229"/>
      <c r="DV27" s="54">
        <f t="shared" ref="DV27:DV38" si="39">DW27+DX27</f>
        <v>15849631</v>
      </c>
      <c r="DW27" s="167">
        <f t="shared" ref="DW27:DW38" si="40">D27+BM27+BQ27+DK27+DO27+DS27</f>
        <v>11300972</v>
      </c>
      <c r="DX27" s="167">
        <f t="shared" ref="DX27:DX38" si="41">E27+BN27+BR27+DL27+DP27+DT27</f>
        <v>4548659</v>
      </c>
      <c r="DY27" s="234"/>
      <c r="DZ27" s="169">
        <f t="shared" si="32"/>
        <v>2265588</v>
      </c>
      <c r="EA27" s="170">
        <v>226084</v>
      </c>
      <c r="EB27" s="171">
        <v>2039504</v>
      </c>
      <c r="EC27" s="169">
        <f t="shared" si="33"/>
        <v>2820982</v>
      </c>
      <c r="ED27" s="218">
        <v>2268454</v>
      </c>
      <c r="EE27" s="171">
        <v>552528</v>
      </c>
      <c r="EF27" s="169">
        <f t="shared" si="34"/>
        <v>4362</v>
      </c>
      <c r="EG27" s="45">
        <v>0</v>
      </c>
      <c r="EH27" s="232">
        <v>4362</v>
      </c>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row>
    <row r="28" spans="1:193" s="214" customFormat="1" x14ac:dyDescent="0.25">
      <c r="A28" s="34"/>
      <c r="B28" s="33" t="s">
        <v>60</v>
      </c>
      <c r="C28" s="54">
        <f t="shared" si="37"/>
        <v>6361225</v>
      </c>
      <c r="D28" s="238">
        <v>1826738</v>
      </c>
      <c r="E28" s="239">
        <v>4534487</v>
      </c>
      <c r="F28" s="169">
        <f t="shared" si="2"/>
        <v>2763536</v>
      </c>
      <c r="G28" s="218">
        <v>1338515</v>
      </c>
      <c r="H28" s="171">
        <v>1425021</v>
      </c>
      <c r="I28" s="169">
        <f t="shared" si="3"/>
        <v>3597689</v>
      </c>
      <c r="J28" s="218">
        <v>488223</v>
      </c>
      <c r="K28" s="171">
        <v>3109466</v>
      </c>
      <c r="L28" s="169">
        <f t="shared" si="4"/>
        <v>5629743</v>
      </c>
      <c r="M28" s="218">
        <v>1826738</v>
      </c>
      <c r="N28" s="171">
        <v>3803005</v>
      </c>
      <c r="O28" s="169">
        <f t="shared" si="5"/>
        <v>2605057</v>
      </c>
      <c r="P28" s="218">
        <v>1338515</v>
      </c>
      <c r="Q28" s="171">
        <v>1266542</v>
      </c>
      <c r="R28" s="169">
        <f t="shared" si="6"/>
        <v>3024686</v>
      </c>
      <c r="S28" s="218">
        <v>488223</v>
      </c>
      <c r="T28" s="171">
        <v>2536463</v>
      </c>
      <c r="U28" s="169">
        <f t="shared" si="7"/>
        <v>784973</v>
      </c>
      <c r="V28" s="218">
        <v>7134</v>
      </c>
      <c r="W28" s="171">
        <v>777839</v>
      </c>
      <c r="X28" s="169">
        <f t="shared" si="8"/>
        <v>2239713</v>
      </c>
      <c r="Y28" s="218">
        <v>481089</v>
      </c>
      <c r="Z28" s="171">
        <v>1758624</v>
      </c>
      <c r="AA28" s="169">
        <f t="shared" si="9"/>
        <v>310258</v>
      </c>
      <c r="AB28" s="218">
        <v>262447</v>
      </c>
      <c r="AC28" s="171">
        <v>47811</v>
      </c>
      <c r="AD28" s="169">
        <f t="shared" si="10"/>
        <v>3033</v>
      </c>
      <c r="AE28" s="218">
        <v>3033</v>
      </c>
      <c r="AF28" s="43">
        <v>0</v>
      </c>
      <c r="AG28" s="169">
        <f t="shared" si="11"/>
        <v>2711395</v>
      </c>
      <c r="AH28" s="218">
        <v>222743</v>
      </c>
      <c r="AI28" s="171">
        <v>2488652</v>
      </c>
      <c r="AJ28" s="220" t="s">
        <v>75</v>
      </c>
      <c r="AK28" s="221" t="s">
        <v>75</v>
      </c>
      <c r="AL28" s="222" t="s">
        <v>75</v>
      </c>
      <c r="AM28" s="169">
        <f t="shared" si="12"/>
        <v>18670</v>
      </c>
      <c r="AN28" s="218">
        <v>6015</v>
      </c>
      <c r="AO28" s="171">
        <v>12655</v>
      </c>
      <c r="AP28" s="169">
        <f t="shared" si="13"/>
        <v>389497</v>
      </c>
      <c r="AQ28" s="218">
        <v>376767</v>
      </c>
      <c r="AR28" s="171">
        <v>12730</v>
      </c>
      <c r="AS28" s="169">
        <f t="shared" si="14"/>
        <v>236979</v>
      </c>
      <c r="AT28" s="221">
        <v>0</v>
      </c>
      <c r="AU28" s="171">
        <v>236979</v>
      </c>
      <c r="AV28" s="169">
        <f t="shared" si="15"/>
        <v>158479</v>
      </c>
      <c r="AW28" s="221">
        <v>0</v>
      </c>
      <c r="AX28" s="171">
        <v>158479</v>
      </c>
      <c r="AY28" s="169">
        <f t="shared" si="16"/>
        <v>78500</v>
      </c>
      <c r="AZ28" s="221">
        <v>0</v>
      </c>
      <c r="BA28" s="171">
        <v>78500</v>
      </c>
      <c r="BB28" s="169">
        <f t="shared" si="17"/>
        <v>494503</v>
      </c>
      <c r="BC28" s="221">
        <v>0</v>
      </c>
      <c r="BD28" s="171">
        <v>494503</v>
      </c>
      <c r="BE28" s="220">
        <v>0</v>
      </c>
      <c r="BF28" s="221">
        <v>0</v>
      </c>
      <c r="BG28" s="222">
        <v>0</v>
      </c>
      <c r="BH28" s="169">
        <f t="shared" si="18"/>
        <v>494503</v>
      </c>
      <c r="BI28" s="221">
        <v>0</v>
      </c>
      <c r="BJ28" s="171">
        <v>494503</v>
      </c>
      <c r="BK28" s="231"/>
      <c r="BL28" s="228" t="s">
        <v>75</v>
      </c>
      <c r="BM28" s="56">
        <v>0</v>
      </c>
      <c r="BN28" s="247">
        <v>0</v>
      </c>
      <c r="BO28" s="53"/>
      <c r="BP28" s="54">
        <f t="shared" si="19"/>
        <v>10971688</v>
      </c>
      <c r="BQ28" s="38">
        <v>10498319</v>
      </c>
      <c r="BR28" s="39">
        <v>473369</v>
      </c>
      <c r="BS28" s="169">
        <f t="shared" si="20"/>
        <v>9908961</v>
      </c>
      <c r="BT28" s="218">
        <v>9552926</v>
      </c>
      <c r="BU28" s="171">
        <v>356035</v>
      </c>
      <c r="BV28" s="169">
        <f t="shared" si="21"/>
        <v>30610</v>
      </c>
      <c r="BW28" s="218">
        <v>30310</v>
      </c>
      <c r="BX28" s="171">
        <v>300</v>
      </c>
      <c r="BY28" s="169">
        <f t="shared" si="22"/>
        <v>1062727</v>
      </c>
      <c r="BZ28" s="218">
        <v>945393</v>
      </c>
      <c r="CA28" s="171">
        <v>117334</v>
      </c>
      <c r="CB28" s="169">
        <f t="shared" si="23"/>
        <v>3129</v>
      </c>
      <c r="CC28" s="218">
        <v>3077</v>
      </c>
      <c r="CD28" s="171">
        <v>52</v>
      </c>
      <c r="CE28" s="220" t="s">
        <v>75</v>
      </c>
      <c r="CF28" s="221" t="s">
        <v>75</v>
      </c>
      <c r="CG28" s="222" t="s">
        <v>75</v>
      </c>
      <c r="CH28" s="220" t="s">
        <v>75</v>
      </c>
      <c r="CI28" s="221" t="s">
        <v>75</v>
      </c>
      <c r="CJ28" s="222" t="s">
        <v>75</v>
      </c>
      <c r="CK28" s="44">
        <f t="shared" si="38"/>
        <v>0</v>
      </c>
      <c r="CL28" s="157">
        <v>0</v>
      </c>
      <c r="CM28" s="43">
        <v>0</v>
      </c>
      <c r="CN28" s="169">
        <f t="shared" si="24"/>
        <v>10022041</v>
      </c>
      <c r="CO28" s="218">
        <v>9620849</v>
      </c>
      <c r="CP28" s="171">
        <v>401192</v>
      </c>
      <c r="CQ28" s="169">
        <f t="shared" si="25"/>
        <v>3228303</v>
      </c>
      <c r="CR28" s="170">
        <v>3047354</v>
      </c>
      <c r="CS28" s="171">
        <v>180949</v>
      </c>
      <c r="CT28" s="44">
        <f t="shared" si="26"/>
        <v>6793738</v>
      </c>
      <c r="CU28" s="45">
        <v>6573495</v>
      </c>
      <c r="CV28" s="43">
        <v>220243</v>
      </c>
      <c r="CW28" s="169">
        <f t="shared" si="27"/>
        <v>949647</v>
      </c>
      <c r="CX28" s="218">
        <v>877470</v>
      </c>
      <c r="CY28" s="171">
        <v>72177</v>
      </c>
      <c r="CZ28" s="169">
        <f t="shared" si="28"/>
        <v>9930</v>
      </c>
      <c r="DA28" s="218">
        <v>8759</v>
      </c>
      <c r="DB28" s="171">
        <v>1171</v>
      </c>
      <c r="DC28" s="169">
        <f t="shared" si="29"/>
        <v>9966947</v>
      </c>
      <c r="DD28" s="218">
        <v>9593172</v>
      </c>
      <c r="DE28" s="171">
        <v>373775</v>
      </c>
      <c r="DF28" s="169">
        <f t="shared" si="30"/>
        <v>1004741</v>
      </c>
      <c r="DG28" s="218">
        <v>905147</v>
      </c>
      <c r="DH28" s="171">
        <v>99594</v>
      </c>
      <c r="DI28" s="229"/>
      <c r="DJ28" s="228" t="s">
        <v>75</v>
      </c>
      <c r="DK28" s="56">
        <v>0</v>
      </c>
      <c r="DL28" s="57">
        <v>0</v>
      </c>
      <c r="DM28" s="229"/>
      <c r="DN28" s="228" t="s">
        <v>75</v>
      </c>
      <c r="DO28" s="56">
        <v>0</v>
      </c>
      <c r="DP28" s="57">
        <v>0</v>
      </c>
      <c r="DQ28" s="229"/>
      <c r="DR28" s="228" t="s">
        <v>75</v>
      </c>
      <c r="DS28" s="56">
        <v>0</v>
      </c>
      <c r="DT28" s="57">
        <v>0</v>
      </c>
      <c r="DU28" s="229"/>
      <c r="DV28" s="54">
        <f t="shared" si="39"/>
        <v>17332913</v>
      </c>
      <c r="DW28" s="167">
        <f t="shared" si="40"/>
        <v>12325057</v>
      </c>
      <c r="DX28" s="167">
        <f t="shared" si="41"/>
        <v>5007856</v>
      </c>
      <c r="DY28" s="234"/>
      <c r="DZ28" s="169">
        <f t="shared" si="32"/>
        <v>2604184</v>
      </c>
      <c r="EA28" s="170">
        <v>224691</v>
      </c>
      <c r="EB28" s="171">
        <v>2379493</v>
      </c>
      <c r="EC28" s="169">
        <f t="shared" si="33"/>
        <v>2861039</v>
      </c>
      <c r="ED28" s="218">
        <v>2323967</v>
      </c>
      <c r="EE28" s="171">
        <v>537072</v>
      </c>
      <c r="EF28" s="169">
        <f t="shared" si="34"/>
        <v>4352</v>
      </c>
      <c r="EG28" s="45">
        <v>0</v>
      </c>
      <c r="EH28" s="232">
        <v>4352</v>
      </c>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row>
    <row r="29" spans="1:193" s="214" customFormat="1" x14ac:dyDescent="0.25">
      <c r="A29" s="34"/>
      <c r="B29" s="33" t="s">
        <v>21</v>
      </c>
      <c r="C29" s="54">
        <f t="shared" si="37"/>
        <v>6063813</v>
      </c>
      <c r="D29" s="238">
        <v>1849234</v>
      </c>
      <c r="E29" s="239">
        <v>4214579</v>
      </c>
      <c r="F29" s="169">
        <f t="shared" si="2"/>
        <v>2794352</v>
      </c>
      <c r="G29" s="218">
        <v>1365439</v>
      </c>
      <c r="H29" s="171">
        <v>1428913</v>
      </c>
      <c r="I29" s="169">
        <f t="shared" si="3"/>
        <v>3269461</v>
      </c>
      <c r="J29" s="218">
        <v>483795</v>
      </c>
      <c r="K29" s="171">
        <v>2785666</v>
      </c>
      <c r="L29" s="169">
        <f t="shared" si="4"/>
        <v>5353786</v>
      </c>
      <c r="M29" s="218">
        <v>1849234</v>
      </c>
      <c r="N29" s="171">
        <v>3504552</v>
      </c>
      <c r="O29" s="169">
        <f t="shared" si="5"/>
        <v>2638338</v>
      </c>
      <c r="P29" s="218">
        <v>1365439</v>
      </c>
      <c r="Q29" s="171">
        <v>1272899</v>
      </c>
      <c r="R29" s="169">
        <f t="shared" si="6"/>
        <v>2715448</v>
      </c>
      <c r="S29" s="218">
        <v>483795</v>
      </c>
      <c r="T29" s="171">
        <v>2231653</v>
      </c>
      <c r="U29" s="169">
        <f t="shared" si="7"/>
        <v>430043</v>
      </c>
      <c r="V29" s="218">
        <v>6605</v>
      </c>
      <c r="W29" s="171">
        <v>423438</v>
      </c>
      <c r="X29" s="169">
        <f t="shared" si="8"/>
        <v>2285405</v>
      </c>
      <c r="Y29" s="218">
        <v>477190</v>
      </c>
      <c r="Z29" s="171">
        <v>1808215</v>
      </c>
      <c r="AA29" s="169">
        <f t="shared" si="9"/>
        <v>310198</v>
      </c>
      <c r="AB29" s="218">
        <v>260834</v>
      </c>
      <c r="AC29" s="171">
        <v>49364</v>
      </c>
      <c r="AD29" s="169">
        <f t="shared" si="10"/>
        <v>3102</v>
      </c>
      <c r="AE29" s="218">
        <v>3102</v>
      </c>
      <c r="AF29" s="43">
        <v>0</v>
      </c>
      <c r="AG29" s="169">
        <f t="shared" si="11"/>
        <v>2402148</v>
      </c>
      <c r="AH29" s="218">
        <v>219859</v>
      </c>
      <c r="AI29" s="171">
        <v>2182289</v>
      </c>
      <c r="AJ29" s="220" t="s">
        <v>75</v>
      </c>
      <c r="AK29" s="221" t="s">
        <v>75</v>
      </c>
      <c r="AL29" s="222" t="s">
        <v>75</v>
      </c>
      <c r="AM29" s="169">
        <f t="shared" si="12"/>
        <v>30701</v>
      </c>
      <c r="AN29" s="218">
        <v>8044</v>
      </c>
      <c r="AO29" s="171">
        <v>22657</v>
      </c>
      <c r="AP29" s="169">
        <f t="shared" si="13"/>
        <v>379427</v>
      </c>
      <c r="AQ29" s="218">
        <v>367412</v>
      </c>
      <c r="AR29" s="171">
        <v>12015</v>
      </c>
      <c r="AS29" s="169">
        <f t="shared" si="14"/>
        <v>239634</v>
      </c>
      <c r="AT29" s="221">
        <v>0</v>
      </c>
      <c r="AU29" s="171">
        <v>239634</v>
      </c>
      <c r="AV29" s="169">
        <f t="shared" si="15"/>
        <v>156014</v>
      </c>
      <c r="AW29" s="221">
        <v>0</v>
      </c>
      <c r="AX29" s="171">
        <v>156014</v>
      </c>
      <c r="AY29" s="169">
        <f t="shared" si="16"/>
        <v>83620</v>
      </c>
      <c r="AZ29" s="221">
        <v>0</v>
      </c>
      <c r="BA29" s="171">
        <v>83620</v>
      </c>
      <c r="BB29" s="169">
        <f t="shared" si="17"/>
        <v>470393</v>
      </c>
      <c r="BC29" s="221">
        <v>0</v>
      </c>
      <c r="BD29" s="171">
        <v>470393</v>
      </c>
      <c r="BE29" s="220">
        <v>0</v>
      </c>
      <c r="BF29" s="221">
        <v>0</v>
      </c>
      <c r="BG29" s="222">
        <v>0</v>
      </c>
      <c r="BH29" s="169">
        <f t="shared" si="18"/>
        <v>470393</v>
      </c>
      <c r="BI29" s="221">
        <v>0</v>
      </c>
      <c r="BJ29" s="171">
        <v>470393</v>
      </c>
      <c r="BK29" s="231"/>
      <c r="BL29" s="228" t="s">
        <v>75</v>
      </c>
      <c r="BM29" s="56">
        <v>0</v>
      </c>
      <c r="BN29" s="247">
        <v>0</v>
      </c>
      <c r="BO29" s="53"/>
      <c r="BP29" s="54">
        <f t="shared" si="19"/>
        <v>10670258</v>
      </c>
      <c r="BQ29" s="38">
        <v>10204900</v>
      </c>
      <c r="BR29" s="39">
        <v>465358</v>
      </c>
      <c r="BS29" s="169">
        <f t="shared" si="20"/>
        <v>9640712</v>
      </c>
      <c r="BT29" s="218">
        <v>9288224</v>
      </c>
      <c r="BU29" s="171">
        <v>352488</v>
      </c>
      <c r="BV29" s="169">
        <f t="shared" si="21"/>
        <v>26788</v>
      </c>
      <c r="BW29" s="218">
        <v>26488</v>
      </c>
      <c r="BX29" s="171">
        <v>300</v>
      </c>
      <c r="BY29" s="169">
        <f t="shared" si="22"/>
        <v>1029546</v>
      </c>
      <c r="BZ29" s="218">
        <v>916676</v>
      </c>
      <c r="CA29" s="171">
        <v>112870</v>
      </c>
      <c r="CB29" s="169">
        <f t="shared" si="23"/>
        <v>3291</v>
      </c>
      <c r="CC29" s="218">
        <v>3229</v>
      </c>
      <c r="CD29" s="171">
        <v>62</v>
      </c>
      <c r="CE29" s="220" t="s">
        <v>75</v>
      </c>
      <c r="CF29" s="221" t="s">
        <v>75</v>
      </c>
      <c r="CG29" s="222" t="s">
        <v>75</v>
      </c>
      <c r="CH29" s="220" t="s">
        <v>75</v>
      </c>
      <c r="CI29" s="221" t="s">
        <v>75</v>
      </c>
      <c r="CJ29" s="222" t="s">
        <v>75</v>
      </c>
      <c r="CK29" s="44">
        <f t="shared" si="38"/>
        <v>0</v>
      </c>
      <c r="CL29" s="157">
        <v>0</v>
      </c>
      <c r="CM29" s="43">
        <v>0</v>
      </c>
      <c r="CN29" s="169">
        <f t="shared" si="24"/>
        <v>9718929</v>
      </c>
      <c r="CO29" s="218">
        <v>9324620</v>
      </c>
      <c r="CP29" s="171">
        <v>394309</v>
      </c>
      <c r="CQ29" s="169">
        <f t="shared" si="25"/>
        <v>2962177</v>
      </c>
      <c r="CR29" s="170">
        <v>2790880</v>
      </c>
      <c r="CS29" s="171">
        <v>171297</v>
      </c>
      <c r="CT29" s="44">
        <f t="shared" si="26"/>
        <v>6756752</v>
      </c>
      <c r="CU29" s="45">
        <v>6533740</v>
      </c>
      <c r="CV29" s="43">
        <v>223012</v>
      </c>
      <c r="CW29" s="169">
        <f t="shared" si="27"/>
        <v>951329</v>
      </c>
      <c r="CX29" s="218">
        <v>880280</v>
      </c>
      <c r="CY29" s="171">
        <v>71049</v>
      </c>
      <c r="CZ29" s="169">
        <f t="shared" si="28"/>
        <v>8628</v>
      </c>
      <c r="DA29" s="218">
        <v>7523</v>
      </c>
      <c r="DB29" s="171">
        <v>1105</v>
      </c>
      <c r="DC29" s="169">
        <f t="shared" si="29"/>
        <v>9679213</v>
      </c>
      <c r="DD29" s="218">
        <v>9310391</v>
      </c>
      <c r="DE29" s="171">
        <v>368822</v>
      </c>
      <c r="DF29" s="169">
        <f t="shared" si="30"/>
        <v>991045</v>
      </c>
      <c r="DG29" s="218">
        <v>894509</v>
      </c>
      <c r="DH29" s="171">
        <v>96536</v>
      </c>
      <c r="DI29" s="229"/>
      <c r="DJ29" s="228" t="s">
        <v>75</v>
      </c>
      <c r="DK29" s="56">
        <v>0</v>
      </c>
      <c r="DL29" s="57">
        <v>0</v>
      </c>
      <c r="DM29" s="229"/>
      <c r="DN29" s="228" t="s">
        <v>75</v>
      </c>
      <c r="DO29" s="56">
        <v>0</v>
      </c>
      <c r="DP29" s="57">
        <v>0</v>
      </c>
      <c r="DQ29" s="229"/>
      <c r="DR29" s="228" t="s">
        <v>75</v>
      </c>
      <c r="DS29" s="56">
        <v>0</v>
      </c>
      <c r="DT29" s="57">
        <v>0</v>
      </c>
      <c r="DU29" s="229"/>
      <c r="DV29" s="54">
        <f t="shared" si="39"/>
        <v>16734071</v>
      </c>
      <c r="DW29" s="167">
        <f t="shared" si="40"/>
        <v>12054134</v>
      </c>
      <c r="DX29" s="167">
        <f t="shared" si="41"/>
        <v>4679937</v>
      </c>
      <c r="DY29" s="234"/>
      <c r="DZ29" s="169">
        <f t="shared" si="32"/>
        <v>2295256</v>
      </c>
      <c r="EA29" s="170">
        <v>225597</v>
      </c>
      <c r="EB29" s="171">
        <v>2069659</v>
      </c>
      <c r="EC29" s="169">
        <f t="shared" si="33"/>
        <v>2853480</v>
      </c>
      <c r="ED29" s="218">
        <v>2314379</v>
      </c>
      <c r="EE29" s="171">
        <v>539101</v>
      </c>
      <c r="EF29" s="169">
        <f t="shared" si="34"/>
        <v>4672</v>
      </c>
      <c r="EG29" s="45">
        <v>0</v>
      </c>
      <c r="EH29" s="232">
        <v>4672</v>
      </c>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row>
    <row r="30" spans="1:193" s="214" customFormat="1" x14ac:dyDescent="0.25">
      <c r="A30" s="34"/>
      <c r="B30" s="33" t="s">
        <v>22</v>
      </c>
      <c r="C30" s="54">
        <f t="shared" si="37"/>
        <v>6071695</v>
      </c>
      <c r="D30" s="238">
        <v>1847468</v>
      </c>
      <c r="E30" s="239">
        <v>4224227</v>
      </c>
      <c r="F30" s="169">
        <f t="shared" si="2"/>
        <v>2800755</v>
      </c>
      <c r="G30" s="218">
        <v>1372125</v>
      </c>
      <c r="H30" s="171">
        <v>1428630</v>
      </c>
      <c r="I30" s="169">
        <f t="shared" si="3"/>
        <v>3270940</v>
      </c>
      <c r="J30" s="218">
        <v>475343</v>
      </c>
      <c r="K30" s="171">
        <v>2795597</v>
      </c>
      <c r="L30" s="169">
        <f t="shared" si="4"/>
        <v>5337520</v>
      </c>
      <c r="M30" s="218">
        <v>1847468</v>
      </c>
      <c r="N30" s="171">
        <v>3490052</v>
      </c>
      <c r="O30" s="169">
        <f t="shared" si="5"/>
        <v>2643832</v>
      </c>
      <c r="P30" s="218">
        <v>1372125</v>
      </c>
      <c r="Q30" s="171">
        <v>1271707</v>
      </c>
      <c r="R30" s="169">
        <f t="shared" si="6"/>
        <v>2693688</v>
      </c>
      <c r="S30" s="218">
        <v>475343</v>
      </c>
      <c r="T30" s="171">
        <v>2218345</v>
      </c>
      <c r="U30" s="169">
        <f t="shared" si="7"/>
        <v>396328</v>
      </c>
      <c r="V30" s="218">
        <v>7263</v>
      </c>
      <c r="W30" s="171">
        <v>389065</v>
      </c>
      <c r="X30" s="169">
        <f t="shared" si="8"/>
        <v>2297360</v>
      </c>
      <c r="Y30" s="218">
        <v>468080</v>
      </c>
      <c r="Z30" s="171">
        <v>1829280</v>
      </c>
      <c r="AA30" s="169">
        <f t="shared" si="9"/>
        <v>311183</v>
      </c>
      <c r="AB30" s="218">
        <v>257423</v>
      </c>
      <c r="AC30" s="171">
        <v>53760</v>
      </c>
      <c r="AD30" s="169">
        <f t="shared" si="10"/>
        <v>3012</v>
      </c>
      <c r="AE30" s="218">
        <v>3007</v>
      </c>
      <c r="AF30" s="43">
        <v>5</v>
      </c>
      <c r="AG30" s="169">
        <f t="shared" si="11"/>
        <v>2379493</v>
      </c>
      <c r="AH30" s="218">
        <v>214913</v>
      </c>
      <c r="AI30" s="171">
        <v>2164580</v>
      </c>
      <c r="AJ30" s="220" t="s">
        <v>75</v>
      </c>
      <c r="AK30" s="221" t="s">
        <v>75</v>
      </c>
      <c r="AL30" s="222" t="s">
        <v>75</v>
      </c>
      <c r="AM30" s="169">
        <f t="shared" si="12"/>
        <v>26047</v>
      </c>
      <c r="AN30" s="218">
        <v>8454</v>
      </c>
      <c r="AO30" s="171">
        <v>17593</v>
      </c>
      <c r="AP30" s="169">
        <f t="shared" si="13"/>
        <v>382390</v>
      </c>
      <c r="AQ30" s="218">
        <v>371843</v>
      </c>
      <c r="AR30" s="171">
        <v>10547</v>
      </c>
      <c r="AS30" s="169">
        <f t="shared" si="14"/>
        <v>234297</v>
      </c>
      <c r="AT30" s="221">
        <v>0</v>
      </c>
      <c r="AU30" s="171">
        <v>234297</v>
      </c>
      <c r="AV30" s="169">
        <f t="shared" si="15"/>
        <v>156923</v>
      </c>
      <c r="AW30" s="221">
        <v>0</v>
      </c>
      <c r="AX30" s="171">
        <v>156923</v>
      </c>
      <c r="AY30" s="169">
        <f t="shared" si="16"/>
        <v>77374</v>
      </c>
      <c r="AZ30" s="221">
        <v>0</v>
      </c>
      <c r="BA30" s="171">
        <v>77374</v>
      </c>
      <c r="BB30" s="169">
        <f t="shared" si="17"/>
        <v>499878</v>
      </c>
      <c r="BC30" s="221">
        <v>0</v>
      </c>
      <c r="BD30" s="171">
        <v>499878</v>
      </c>
      <c r="BE30" s="220">
        <v>0</v>
      </c>
      <c r="BF30" s="221">
        <v>0</v>
      </c>
      <c r="BG30" s="222">
        <v>0</v>
      </c>
      <c r="BH30" s="169">
        <f t="shared" si="18"/>
        <v>499878</v>
      </c>
      <c r="BI30" s="221">
        <v>0</v>
      </c>
      <c r="BJ30" s="171">
        <v>499878</v>
      </c>
      <c r="BK30" s="231"/>
      <c r="BL30" s="228" t="s">
        <v>75</v>
      </c>
      <c r="BM30" s="56">
        <v>0</v>
      </c>
      <c r="BN30" s="247">
        <v>0</v>
      </c>
      <c r="BO30" s="53"/>
      <c r="BP30" s="54">
        <f t="shared" si="19"/>
        <v>10567752</v>
      </c>
      <c r="BQ30" s="38">
        <v>10104716</v>
      </c>
      <c r="BR30" s="39">
        <v>463036</v>
      </c>
      <c r="BS30" s="169">
        <f t="shared" si="20"/>
        <v>9563969</v>
      </c>
      <c r="BT30" s="218">
        <v>9212075</v>
      </c>
      <c r="BU30" s="171">
        <v>351894</v>
      </c>
      <c r="BV30" s="169">
        <f t="shared" si="21"/>
        <v>27639</v>
      </c>
      <c r="BW30" s="218">
        <v>27347</v>
      </c>
      <c r="BX30" s="171">
        <v>292</v>
      </c>
      <c r="BY30" s="169">
        <f t="shared" si="22"/>
        <v>1003783</v>
      </c>
      <c r="BZ30" s="218">
        <v>892641</v>
      </c>
      <c r="CA30" s="171">
        <v>111142</v>
      </c>
      <c r="CB30" s="169">
        <f t="shared" si="23"/>
        <v>3324</v>
      </c>
      <c r="CC30" s="218">
        <v>3252</v>
      </c>
      <c r="CD30" s="171">
        <v>72</v>
      </c>
      <c r="CE30" s="220" t="s">
        <v>75</v>
      </c>
      <c r="CF30" s="221" t="s">
        <v>75</v>
      </c>
      <c r="CG30" s="222" t="s">
        <v>75</v>
      </c>
      <c r="CH30" s="220" t="s">
        <v>75</v>
      </c>
      <c r="CI30" s="221" t="s">
        <v>75</v>
      </c>
      <c r="CJ30" s="222" t="s">
        <v>75</v>
      </c>
      <c r="CK30" s="44">
        <f t="shared" si="38"/>
        <v>0</v>
      </c>
      <c r="CL30" s="157">
        <v>0</v>
      </c>
      <c r="CM30" s="43">
        <v>0</v>
      </c>
      <c r="CN30" s="169">
        <f t="shared" si="24"/>
        <v>9645472</v>
      </c>
      <c r="CO30" s="218">
        <v>9252356</v>
      </c>
      <c r="CP30" s="171">
        <v>393116</v>
      </c>
      <c r="CQ30" s="169">
        <f t="shared" si="25"/>
        <v>2942774</v>
      </c>
      <c r="CR30" s="170">
        <v>2769216</v>
      </c>
      <c r="CS30" s="171">
        <v>173558</v>
      </c>
      <c r="CT30" s="44">
        <f t="shared" si="26"/>
        <v>6702698</v>
      </c>
      <c r="CU30" s="45">
        <v>6483140</v>
      </c>
      <c r="CV30" s="43">
        <v>219558</v>
      </c>
      <c r="CW30" s="169">
        <f t="shared" si="27"/>
        <v>922280</v>
      </c>
      <c r="CX30" s="218">
        <v>852360</v>
      </c>
      <c r="CY30" s="171">
        <v>69920</v>
      </c>
      <c r="CZ30" s="169">
        <f t="shared" si="28"/>
        <v>9018</v>
      </c>
      <c r="DA30" s="218">
        <v>7899</v>
      </c>
      <c r="DB30" s="171">
        <v>1119</v>
      </c>
      <c r="DC30" s="169">
        <f t="shared" si="29"/>
        <v>9587931</v>
      </c>
      <c r="DD30" s="218">
        <v>9214867</v>
      </c>
      <c r="DE30" s="171">
        <v>373064</v>
      </c>
      <c r="DF30" s="169">
        <f t="shared" si="30"/>
        <v>979821</v>
      </c>
      <c r="DG30" s="218">
        <v>889849</v>
      </c>
      <c r="DH30" s="171">
        <v>89972</v>
      </c>
      <c r="DI30" s="229"/>
      <c r="DJ30" s="228" t="s">
        <v>75</v>
      </c>
      <c r="DK30" s="56">
        <v>0</v>
      </c>
      <c r="DL30" s="57">
        <v>0</v>
      </c>
      <c r="DM30" s="229"/>
      <c r="DN30" s="228" t="s">
        <v>75</v>
      </c>
      <c r="DO30" s="56">
        <v>0</v>
      </c>
      <c r="DP30" s="57">
        <v>0</v>
      </c>
      <c r="DQ30" s="229"/>
      <c r="DR30" s="228" t="s">
        <v>75</v>
      </c>
      <c r="DS30" s="56">
        <v>0</v>
      </c>
      <c r="DT30" s="57">
        <v>0</v>
      </c>
      <c r="DU30" s="229"/>
      <c r="DV30" s="54">
        <f t="shared" si="39"/>
        <v>16639447</v>
      </c>
      <c r="DW30" s="167">
        <f t="shared" si="40"/>
        <v>11952184</v>
      </c>
      <c r="DX30" s="167">
        <f t="shared" si="41"/>
        <v>4687263</v>
      </c>
      <c r="DY30" s="234"/>
      <c r="DZ30" s="169">
        <f t="shared" si="32"/>
        <v>2273855</v>
      </c>
      <c r="EA30" s="170">
        <v>229347</v>
      </c>
      <c r="EB30" s="171">
        <v>2044508</v>
      </c>
      <c r="EC30" s="169">
        <f t="shared" si="33"/>
        <v>3329811</v>
      </c>
      <c r="ED30" s="218">
        <v>2790495</v>
      </c>
      <c r="EE30" s="171">
        <v>539316</v>
      </c>
      <c r="EF30" s="169">
        <f t="shared" si="34"/>
        <v>4439</v>
      </c>
      <c r="EG30" s="45">
        <v>0</v>
      </c>
      <c r="EH30" s="232">
        <v>4439</v>
      </c>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5"/>
      <c r="GD30" s="175"/>
      <c r="GE30" s="175"/>
      <c r="GF30" s="175"/>
      <c r="GG30" s="175"/>
      <c r="GH30" s="175"/>
      <c r="GI30" s="175"/>
      <c r="GJ30" s="175"/>
      <c r="GK30" s="175"/>
    </row>
    <row r="31" spans="1:193" s="214" customFormat="1" x14ac:dyDescent="0.25">
      <c r="A31" s="34"/>
      <c r="B31" s="33" t="s">
        <v>23</v>
      </c>
      <c r="C31" s="54">
        <f t="shared" si="37"/>
        <v>6288195</v>
      </c>
      <c r="D31" s="238">
        <v>1837488</v>
      </c>
      <c r="E31" s="239">
        <v>4450707</v>
      </c>
      <c r="F31" s="169">
        <f t="shared" si="2"/>
        <v>2804783</v>
      </c>
      <c r="G31" s="218">
        <v>1379166</v>
      </c>
      <c r="H31" s="171">
        <v>1425617</v>
      </c>
      <c r="I31" s="169">
        <f t="shared" si="3"/>
        <v>3483412</v>
      </c>
      <c r="J31" s="218">
        <v>458322</v>
      </c>
      <c r="K31" s="171">
        <v>3025090</v>
      </c>
      <c r="L31" s="169">
        <f t="shared" si="4"/>
        <v>5567423</v>
      </c>
      <c r="M31" s="218">
        <v>1837488</v>
      </c>
      <c r="N31" s="171">
        <v>3729935</v>
      </c>
      <c r="O31" s="169">
        <f t="shared" si="5"/>
        <v>2637818</v>
      </c>
      <c r="P31" s="218">
        <v>1379166</v>
      </c>
      <c r="Q31" s="171">
        <v>1258652</v>
      </c>
      <c r="R31" s="169">
        <f t="shared" si="6"/>
        <v>2929605</v>
      </c>
      <c r="S31" s="218">
        <v>458322</v>
      </c>
      <c r="T31" s="171">
        <v>2471283</v>
      </c>
      <c r="U31" s="169">
        <f t="shared" si="7"/>
        <v>743198</v>
      </c>
      <c r="V31" s="218">
        <v>6978</v>
      </c>
      <c r="W31" s="171">
        <v>736220</v>
      </c>
      <c r="X31" s="169">
        <f t="shared" si="8"/>
        <v>2186407</v>
      </c>
      <c r="Y31" s="218">
        <v>451344</v>
      </c>
      <c r="Z31" s="171">
        <v>1735063</v>
      </c>
      <c r="AA31" s="169">
        <f t="shared" si="9"/>
        <v>305592</v>
      </c>
      <c r="AB31" s="218">
        <v>251316</v>
      </c>
      <c r="AC31" s="171">
        <v>54276</v>
      </c>
      <c r="AD31" s="169">
        <f t="shared" si="10"/>
        <v>2917</v>
      </c>
      <c r="AE31" s="218">
        <v>2917</v>
      </c>
      <c r="AF31" s="43">
        <v>0</v>
      </c>
      <c r="AG31" s="169">
        <f t="shared" si="11"/>
        <v>2620737</v>
      </c>
      <c r="AH31" s="218">
        <v>203730</v>
      </c>
      <c r="AI31" s="171">
        <v>2417007</v>
      </c>
      <c r="AJ31" s="220">
        <f>AK31+AL31</f>
        <v>359</v>
      </c>
      <c r="AK31" s="221">
        <v>359</v>
      </c>
      <c r="AL31" s="222">
        <v>0</v>
      </c>
      <c r="AM31" s="169">
        <f t="shared" si="12"/>
        <v>23401</v>
      </c>
      <c r="AN31" s="218">
        <v>6325</v>
      </c>
      <c r="AO31" s="171">
        <v>17076</v>
      </c>
      <c r="AP31" s="169">
        <f t="shared" si="13"/>
        <v>391674</v>
      </c>
      <c r="AQ31" s="218">
        <v>378743</v>
      </c>
      <c r="AR31" s="171">
        <v>12931</v>
      </c>
      <c r="AS31" s="169">
        <f t="shared" si="14"/>
        <v>248237</v>
      </c>
      <c r="AT31" s="221">
        <v>0</v>
      </c>
      <c r="AU31" s="171">
        <v>248237</v>
      </c>
      <c r="AV31" s="169">
        <f t="shared" si="15"/>
        <v>166965</v>
      </c>
      <c r="AW31" s="221">
        <v>0</v>
      </c>
      <c r="AX31" s="171">
        <v>166965</v>
      </c>
      <c r="AY31" s="169">
        <f t="shared" si="16"/>
        <v>81272</v>
      </c>
      <c r="AZ31" s="221">
        <v>0</v>
      </c>
      <c r="BA31" s="171">
        <v>81272</v>
      </c>
      <c r="BB31" s="169">
        <f t="shared" si="17"/>
        <v>472535</v>
      </c>
      <c r="BC31" s="221">
        <v>0</v>
      </c>
      <c r="BD31" s="171">
        <v>472535</v>
      </c>
      <c r="BE31" s="220">
        <v>0</v>
      </c>
      <c r="BF31" s="221">
        <v>0</v>
      </c>
      <c r="BG31" s="222">
        <v>0</v>
      </c>
      <c r="BH31" s="169">
        <f t="shared" si="18"/>
        <v>472535</v>
      </c>
      <c r="BI31" s="221">
        <v>0</v>
      </c>
      <c r="BJ31" s="171">
        <v>472535</v>
      </c>
      <c r="BK31" s="231"/>
      <c r="BL31" s="228" t="s">
        <v>75</v>
      </c>
      <c r="BM31" s="56">
        <v>0</v>
      </c>
      <c r="BN31" s="247">
        <v>0</v>
      </c>
      <c r="BO31" s="53"/>
      <c r="BP31" s="54">
        <f t="shared" si="19"/>
        <v>11355170</v>
      </c>
      <c r="BQ31" s="38">
        <v>10888105</v>
      </c>
      <c r="BR31" s="39">
        <v>467065</v>
      </c>
      <c r="BS31" s="169">
        <f t="shared" si="20"/>
        <v>10306317</v>
      </c>
      <c r="BT31" s="218">
        <v>9950508</v>
      </c>
      <c r="BU31" s="171">
        <v>355809</v>
      </c>
      <c r="BV31" s="169">
        <f t="shared" si="21"/>
        <v>32854</v>
      </c>
      <c r="BW31" s="218">
        <v>32519</v>
      </c>
      <c r="BX31" s="171">
        <v>335</v>
      </c>
      <c r="BY31" s="169">
        <f t="shared" si="22"/>
        <v>1048853</v>
      </c>
      <c r="BZ31" s="218">
        <v>937597</v>
      </c>
      <c r="CA31" s="171">
        <v>111256</v>
      </c>
      <c r="CB31" s="169">
        <f t="shared" si="23"/>
        <v>3921</v>
      </c>
      <c r="CC31" s="218">
        <v>3786</v>
      </c>
      <c r="CD31" s="171">
        <v>135</v>
      </c>
      <c r="CE31" s="220" t="s">
        <v>75</v>
      </c>
      <c r="CF31" s="221" t="s">
        <v>75</v>
      </c>
      <c r="CG31" s="222" t="s">
        <v>75</v>
      </c>
      <c r="CH31" s="220" t="s">
        <v>75</v>
      </c>
      <c r="CI31" s="221" t="s">
        <v>75</v>
      </c>
      <c r="CJ31" s="222" t="s">
        <v>75</v>
      </c>
      <c r="CK31" s="44">
        <f t="shared" si="38"/>
        <v>0</v>
      </c>
      <c r="CL31" s="157">
        <v>0</v>
      </c>
      <c r="CM31" s="43">
        <v>0</v>
      </c>
      <c r="CN31" s="169">
        <f t="shared" si="24"/>
        <v>10370765</v>
      </c>
      <c r="CO31" s="218">
        <v>9976188</v>
      </c>
      <c r="CP31" s="171">
        <v>394577</v>
      </c>
      <c r="CQ31" s="169">
        <f t="shared" si="25"/>
        <v>3064554</v>
      </c>
      <c r="CR31" s="170">
        <v>2895187</v>
      </c>
      <c r="CS31" s="171">
        <v>169367</v>
      </c>
      <c r="CT31" s="44">
        <f t="shared" si="26"/>
        <v>7306211</v>
      </c>
      <c r="CU31" s="45">
        <v>7081001</v>
      </c>
      <c r="CV31" s="43">
        <v>225210</v>
      </c>
      <c r="CW31" s="169">
        <f t="shared" si="27"/>
        <v>984405</v>
      </c>
      <c r="CX31" s="218">
        <v>911917</v>
      </c>
      <c r="CY31" s="171">
        <v>72488</v>
      </c>
      <c r="CZ31" s="169">
        <f t="shared" si="28"/>
        <v>10177</v>
      </c>
      <c r="DA31" s="218">
        <v>9086</v>
      </c>
      <c r="DB31" s="171">
        <v>1091</v>
      </c>
      <c r="DC31" s="169">
        <f t="shared" si="29"/>
        <v>10219810</v>
      </c>
      <c r="DD31" s="218">
        <v>9842393</v>
      </c>
      <c r="DE31" s="171">
        <v>377417</v>
      </c>
      <c r="DF31" s="169">
        <f t="shared" si="30"/>
        <v>1135360</v>
      </c>
      <c r="DG31" s="218">
        <v>1045712</v>
      </c>
      <c r="DH31" s="171">
        <v>89648</v>
      </c>
      <c r="DI31" s="229"/>
      <c r="DJ31" s="228" t="s">
        <v>75</v>
      </c>
      <c r="DK31" s="56">
        <v>0</v>
      </c>
      <c r="DL31" s="57">
        <v>0</v>
      </c>
      <c r="DM31" s="229"/>
      <c r="DN31" s="228" t="s">
        <v>75</v>
      </c>
      <c r="DO31" s="56">
        <v>0</v>
      </c>
      <c r="DP31" s="57">
        <v>0</v>
      </c>
      <c r="DQ31" s="229"/>
      <c r="DR31" s="228" t="s">
        <v>75</v>
      </c>
      <c r="DS31" s="56">
        <v>0</v>
      </c>
      <c r="DT31" s="57">
        <v>0</v>
      </c>
      <c r="DU31" s="229"/>
      <c r="DV31" s="54">
        <f t="shared" si="39"/>
        <v>17643365</v>
      </c>
      <c r="DW31" s="167">
        <f t="shared" si="40"/>
        <v>12725593</v>
      </c>
      <c r="DX31" s="167">
        <f t="shared" si="41"/>
        <v>4917772</v>
      </c>
      <c r="DY31" s="234"/>
      <c r="DZ31" s="169">
        <f t="shared" si="32"/>
        <v>2543928</v>
      </c>
      <c r="EA31" s="170">
        <v>229744</v>
      </c>
      <c r="EB31" s="171">
        <v>2314184</v>
      </c>
      <c r="EC31" s="169">
        <f t="shared" si="33"/>
        <v>3383866</v>
      </c>
      <c r="ED31" s="218">
        <v>2845720</v>
      </c>
      <c r="EE31" s="171">
        <v>538146</v>
      </c>
      <c r="EF31" s="169">
        <f t="shared" si="34"/>
        <v>4619</v>
      </c>
      <c r="EG31" s="45">
        <v>0</v>
      </c>
      <c r="EH31" s="232">
        <v>4619</v>
      </c>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c r="FG31" s="175"/>
      <c r="FH31" s="175"/>
      <c r="FI31" s="175"/>
      <c r="FJ31" s="175"/>
      <c r="FK31" s="175"/>
      <c r="FL31" s="175"/>
      <c r="FM31" s="175"/>
      <c r="FN31" s="175"/>
      <c r="FO31" s="175"/>
      <c r="FP31" s="175"/>
      <c r="FQ31" s="175"/>
      <c r="FR31" s="175"/>
      <c r="FS31" s="175"/>
      <c r="FT31" s="175"/>
      <c r="FU31" s="175"/>
      <c r="FV31" s="175"/>
      <c r="FW31" s="175"/>
      <c r="FX31" s="175"/>
      <c r="FY31" s="175"/>
      <c r="FZ31" s="175"/>
      <c r="GA31" s="175"/>
      <c r="GB31" s="175"/>
      <c r="GC31" s="175"/>
      <c r="GD31" s="175"/>
      <c r="GE31" s="175"/>
      <c r="GF31" s="175"/>
      <c r="GG31" s="175"/>
      <c r="GH31" s="175"/>
      <c r="GI31" s="175"/>
      <c r="GJ31" s="175"/>
      <c r="GK31" s="175"/>
    </row>
    <row r="32" spans="1:193" s="214" customFormat="1" x14ac:dyDescent="0.25">
      <c r="A32" s="34"/>
      <c r="B32" s="33" t="s">
        <v>24</v>
      </c>
      <c r="C32" s="54">
        <f t="shared" si="37"/>
        <v>6062659</v>
      </c>
      <c r="D32" s="238">
        <v>1880542</v>
      </c>
      <c r="E32" s="239">
        <v>4182117</v>
      </c>
      <c r="F32" s="169">
        <f t="shared" si="2"/>
        <v>2826518</v>
      </c>
      <c r="G32" s="218">
        <v>1399734</v>
      </c>
      <c r="H32" s="171">
        <v>1426784</v>
      </c>
      <c r="I32" s="169">
        <f t="shared" si="3"/>
        <v>3236141</v>
      </c>
      <c r="J32" s="218">
        <v>480808</v>
      </c>
      <c r="K32" s="171">
        <v>2755333</v>
      </c>
      <c r="L32" s="169">
        <f t="shared" si="4"/>
        <v>5354156</v>
      </c>
      <c r="M32" s="218">
        <v>1880542</v>
      </c>
      <c r="N32" s="171">
        <v>3473614</v>
      </c>
      <c r="O32" s="169">
        <f t="shared" si="5"/>
        <v>2676231</v>
      </c>
      <c r="P32" s="218">
        <v>1399734</v>
      </c>
      <c r="Q32" s="171">
        <v>1276497</v>
      </c>
      <c r="R32" s="169">
        <f t="shared" si="6"/>
        <v>2677925</v>
      </c>
      <c r="S32" s="218">
        <v>480808</v>
      </c>
      <c r="T32" s="171">
        <v>2197117</v>
      </c>
      <c r="U32" s="169">
        <f t="shared" si="7"/>
        <v>398425</v>
      </c>
      <c r="V32" s="218">
        <v>6489</v>
      </c>
      <c r="W32" s="171">
        <v>391936</v>
      </c>
      <c r="X32" s="169">
        <f t="shared" si="8"/>
        <v>2279500</v>
      </c>
      <c r="Y32" s="218">
        <v>474319</v>
      </c>
      <c r="Z32" s="171">
        <v>1805181</v>
      </c>
      <c r="AA32" s="169">
        <f t="shared" si="9"/>
        <v>321309</v>
      </c>
      <c r="AB32" s="218">
        <v>265457</v>
      </c>
      <c r="AC32" s="171">
        <v>55852</v>
      </c>
      <c r="AD32" s="169">
        <f t="shared" si="10"/>
        <v>2947</v>
      </c>
      <c r="AE32" s="218">
        <v>2946</v>
      </c>
      <c r="AF32" s="43">
        <v>1</v>
      </c>
      <c r="AG32" s="169">
        <f t="shared" si="11"/>
        <v>2351005</v>
      </c>
      <c r="AH32" s="218">
        <v>209741</v>
      </c>
      <c r="AI32" s="171">
        <v>2141264</v>
      </c>
      <c r="AJ32" s="169">
        <f>AK32+AL32</f>
        <v>2664</v>
      </c>
      <c r="AK32" s="218">
        <v>2664</v>
      </c>
      <c r="AL32" s="222">
        <v>0</v>
      </c>
      <c r="AM32" s="169">
        <f t="shared" si="12"/>
        <v>37477</v>
      </c>
      <c r="AN32" s="218">
        <v>5054</v>
      </c>
      <c r="AO32" s="171">
        <v>32423</v>
      </c>
      <c r="AP32" s="169">
        <f t="shared" si="13"/>
        <v>382377</v>
      </c>
      <c r="AQ32" s="218">
        <v>370182</v>
      </c>
      <c r="AR32" s="171">
        <v>12195</v>
      </c>
      <c r="AS32" s="169">
        <f t="shared" si="14"/>
        <v>234777</v>
      </c>
      <c r="AT32" s="221">
        <v>0</v>
      </c>
      <c r="AU32" s="171">
        <v>234777</v>
      </c>
      <c r="AV32" s="169">
        <f t="shared" si="15"/>
        <v>150287</v>
      </c>
      <c r="AW32" s="221">
        <v>0</v>
      </c>
      <c r="AX32" s="171">
        <v>150287</v>
      </c>
      <c r="AY32" s="169">
        <f t="shared" si="16"/>
        <v>84490</v>
      </c>
      <c r="AZ32" s="221">
        <v>0</v>
      </c>
      <c r="BA32" s="171">
        <v>84490</v>
      </c>
      <c r="BB32" s="169">
        <f t="shared" si="17"/>
        <v>473726</v>
      </c>
      <c r="BC32" s="221">
        <v>0</v>
      </c>
      <c r="BD32" s="171">
        <v>473726</v>
      </c>
      <c r="BE32" s="220">
        <v>0</v>
      </c>
      <c r="BF32" s="221">
        <v>0</v>
      </c>
      <c r="BG32" s="222">
        <v>0</v>
      </c>
      <c r="BH32" s="169">
        <f t="shared" si="18"/>
        <v>473726</v>
      </c>
      <c r="BI32" s="221">
        <v>0</v>
      </c>
      <c r="BJ32" s="171">
        <v>473726</v>
      </c>
      <c r="BK32" s="231"/>
      <c r="BL32" s="228" t="s">
        <v>75</v>
      </c>
      <c r="BM32" s="56">
        <v>0</v>
      </c>
      <c r="BN32" s="247">
        <v>0</v>
      </c>
      <c r="BO32" s="53"/>
      <c r="BP32" s="54">
        <f t="shared" si="19"/>
        <v>10869230</v>
      </c>
      <c r="BQ32" s="38">
        <v>10377042</v>
      </c>
      <c r="BR32" s="39">
        <v>492188</v>
      </c>
      <c r="BS32" s="169">
        <f t="shared" si="20"/>
        <v>9832598</v>
      </c>
      <c r="BT32" s="218">
        <v>9458643</v>
      </c>
      <c r="BU32" s="171">
        <v>373955</v>
      </c>
      <c r="BV32" s="169">
        <f t="shared" si="21"/>
        <v>29759</v>
      </c>
      <c r="BW32" s="218">
        <v>29396</v>
      </c>
      <c r="BX32" s="171">
        <v>363</v>
      </c>
      <c r="BY32" s="169">
        <f t="shared" si="22"/>
        <v>1036632</v>
      </c>
      <c r="BZ32" s="218">
        <v>918399</v>
      </c>
      <c r="CA32" s="171">
        <v>118233</v>
      </c>
      <c r="CB32" s="169">
        <f t="shared" si="23"/>
        <v>4193</v>
      </c>
      <c r="CC32" s="218">
        <v>4007</v>
      </c>
      <c r="CD32" s="171">
        <v>186</v>
      </c>
      <c r="CE32" s="220" t="s">
        <v>75</v>
      </c>
      <c r="CF32" s="221" t="s">
        <v>75</v>
      </c>
      <c r="CG32" s="222" t="s">
        <v>75</v>
      </c>
      <c r="CH32" s="220" t="s">
        <v>75</v>
      </c>
      <c r="CI32" s="221" t="s">
        <v>75</v>
      </c>
      <c r="CJ32" s="222" t="s">
        <v>75</v>
      </c>
      <c r="CK32" s="44">
        <f t="shared" si="38"/>
        <v>0</v>
      </c>
      <c r="CL32" s="157">
        <v>0</v>
      </c>
      <c r="CM32" s="43">
        <v>0</v>
      </c>
      <c r="CN32" s="169">
        <f t="shared" si="24"/>
        <v>9865540</v>
      </c>
      <c r="CO32" s="218">
        <v>9452226</v>
      </c>
      <c r="CP32" s="171">
        <v>413314</v>
      </c>
      <c r="CQ32" s="169">
        <f t="shared" si="25"/>
        <v>2923239</v>
      </c>
      <c r="CR32" s="170">
        <v>2747479</v>
      </c>
      <c r="CS32" s="171">
        <v>175760</v>
      </c>
      <c r="CT32" s="44">
        <f t="shared" si="26"/>
        <v>6942301</v>
      </c>
      <c r="CU32" s="45">
        <v>6704747</v>
      </c>
      <c r="CV32" s="43">
        <v>237554</v>
      </c>
      <c r="CW32" s="169">
        <f t="shared" si="27"/>
        <v>1003690</v>
      </c>
      <c r="CX32" s="218">
        <v>924816</v>
      </c>
      <c r="CY32" s="171">
        <v>78874</v>
      </c>
      <c r="CZ32" s="169">
        <f t="shared" si="28"/>
        <v>10174</v>
      </c>
      <c r="DA32" s="218">
        <v>9022</v>
      </c>
      <c r="DB32" s="171">
        <v>1152</v>
      </c>
      <c r="DC32" s="169">
        <f t="shared" si="29"/>
        <v>9788069</v>
      </c>
      <c r="DD32" s="218">
        <v>9395138</v>
      </c>
      <c r="DE32" s="171">
        <v>392931</v>
      </c>
      <c r="DF32" s="169">
        <f t="shared" si="30"/>
        <v>1081161</v>
      </c>
      <c r="DG32" s="218">
        <v>981904</v>
      </c>
      <c r="DH32" s="171">
        <v>99257</v>
      </c>
      <c r="DI32" s="229"/>
      <c r="DJ32" s="228" t="s">
        <v>75</v>
      </c>
      <c r="DK32" s="56">
        <v>0</v>
      </c>
      <c r="DL32" s="57">
        <v>0</v>
      </c>
      <c r="DM32" s="229"/>
      <c r="DN32" s="228" t="s">
        <v>75</v>
      </c>
      <c r="DO32" s="56">
        <v>0</v>
      </c>
      <c r="DP32" s="57">
        <v>0</v>
      </c>
      <c r="DQ32" s="229"/>
      <c r="DR32" s="228" t="s">
        <v>75</v>
      </c>
      <c r="DS32" s="56">
        <v>0</v>
      </c>
      <c r="DT32" s="57">
        <v>0</v>
      </c>
      <c r="DU32" s="229"/>
      <c r="DV32" s="54">
        <f t="shared" si="39"/>
        <v>16931889</v>
      </c>
      <c r="DW32" s="167">
        <f t="shared" si="40"/>
        <v>12257584</v>
      </c>
      <c r="DX32" s="167">
        <f t="shared" si="41"/>
        <v>4674305</v>
      </c>
      <c r="DY32" s="234"/>
      <c r="DZ32" s="169">
        <f t="shared" si="32"/>
        <v>2277695</v>
      </c>
      <c r="EA32" s="170">
        <v>232778</v>
      </c>
      <c r="EB32" s="171">
        <v>2044917</v>
      </c>
      <c r="EC32" s="169">
        <f t="shared" si="33"/>
        <v>3349815</v>
      </c>
      <c r="ED32" s="218">
        <v>2782977</v>
      </c>
      <c r="EE32" s="171">
        <v>566838</v>
      </c>
      <c r="EF32" s="169">
        <f t="shared" si="34"/>
        <v>4854</v>
      </c>
      <c r="EG32" s="45">
        <v>0</v>
      </c>
      <c r="EH32" s="232">
        <v>4854</v>
      </c>
      <c r="EI32" s="175"/>
      <c r="EJ32" s="175"/>
      <c r="EK32" s="175"/>
      <c r="EL32" s="175"/>
      <c r="EM32" s="175"/>
      <c r="EN32" s="175"/>
      <c r="EO32" s="175"/>
      <c r="EP32" s="175"/>
      <c r="EQ32" s="175"/>
      <c r="ER32" s="175"/>
      <c r="ES32" s="175"/>
      <c r="ET32" s="175"/>
      <c r="EU32" s="175"/>
      <c r="EV32" s="175"/>
      <c r="EW32" s="175"/>
      <c r="EX32" s="175"/>
      <c r="EY32" s="175"/>
      <c r="EZ32" s="175"/>
      <c r="FA32" s="175"/>
      <c r="FB32" s="175"/>
      <c r="FC32" s="175"/>
      <c r="FD32" s="175"/>
      <c r="FE32" s="175"/>
      <c r="FF32" s="175"/>
      <c r="FG32" s="175"/>
      <c r="FH32" s="175"/>
      <c r="FI32" s="175"/>
      <c r="FJ32" s="175"/>
      <c r="FK32" s="175"/>
      <c r="FL32" s="175"/>
      <c r="FM32" s="175"/>
      <c r="FN32" s="175"/>
      <c r="FO32" s="175"/>
      <c r="FP32" s="175"/>
      <c r="FQ32" s="175"/>
      <c r="FR32" s="175"/>
      <c r="FS32" s="175"/>
      <c r="FT32" s="175"/>
      <c r="FU32" s="175"/>
      <c r="FV32" s="175"/>
      <c r="FW32" s="175"/>
      <c r="FX32" s="175"/>
      <c r="FY32" s="175"/>
      <c r="FZ32" s="175"/>
      <c r="GA32" s="175"/>
      <c r="GB32" s="175"/>
      <c r="GC32" s="175"/>
      <c r="GD32" s="175"/>
      <c r="GE32" s="175"/>
      <c r="GF32" s="175"/>
      <c r="GG32" s="175"/>
      <c r="GH32" s="175"/>
      <c r="GI32" s="175"/>
      <c r="GJ32" s="175"/>
      <c r="GK32" s="175"/>
    </row>
    <row r="33" spans="1:193" x14ac:dyDescent="0.25">
      <c r="A33" s="34"/>
      <c r="B33" s="33" t="s">
        <v>25</v>
      </c>
      <c r="C33" s="54">
        <f t="shared" si="37"/>
        <v>5630881</v>
      </c>
      <c r="D33" s="238">
        <v>1855385</v>
      </c>
      <c r="E33" s="239">
        <v>3775496</v>
      </c>
      <c r="F33" s="40">
        <f t="shared" si="2"/>
        <v>2729094</v>
      </c>
      <c r="G33" s="41">
        <v>1349368</v>
      </c>
      <c r="H33" s="42">
        <v>1379726</v>
      </c>
      <c r="I33" s="40">
        <f t="shared" si="3"/>
        <v>2901787</v>
      </c>
      <c r="J33" s="41">
        <v>506017</v>
      </c>
      <c r="K33" s="42">
        <v>2395770</v>
      </c>
      <c r="L33" s="40">
        <f t="shared" si="4"/>
        <v>4895801</v>
      </c>
      <c r="M33" s="41">
        <v>1855385</v>
      </c>
      <c r="N33" s="42">
        <v>3040416</v>
      </c>
      <c r="O33" s="40">
        <f t="shared" si="5"/>
        <v>2587581</v>
      </c>
      <c r="P33" s="41">
        <v>1349368</v>
      </c>
      <c r="Q33" s="42">
        <v>1238213</v>
      </c>
      <c r="R33" s="40">
        <f t="shared" si="6"/>
        <v>2308220</v>
      </c>
      <c r="S33" s="41">
        <v>506017</v>
      </c>
      <c r="T33" s="42">
        <v>1802203</v>
      </c>
      <c r="U33" s="40">
        <f t="shared" si="7"/>
        <v>194417</v>
      </c>
      <c r="V33" s="41">
        <v>7366</v>
      </c>
      <c r="W33" s="42">
        <v>187051</v>
      </c>
      <c r="X33" s="40">
        <f t="shared" si="8"/>
        <v>2113803</v>
      </c>
      <c r="Y33" s="41">
        <v>498651</v>
      </c>
      <c r="Z33" s="42">
        <v>1615152</v>
      </c>
      <c r="AA33" s="40">
        <f t="shared" si="9"/>
        <v>336034</v>
      </c>
      <c r="AB33" s="41">
        <v>281115</v>
      </c>
      <c r="AC33" s="42">
        <v>54919</v>
      </c>
      <c r="AD33" s="40">
        <f t="shared" si="10"/>
        <v>2927</v>
      </c>
      <c r="AE33" s="41">
        <v>2925</v>
      </c>
      <c r="AF33" s="43">
        <v>2</v>
      </c>
      <c r="AG33" s="40">
        <f t="shared" si="11"/>
        <v>1966491</v>
      </c>
      <c r="AH33" s="41">
        <v>219209</v>
      </c>
      <c r="AI33" s="42">
        <v>1747282</v>
      </c>
      <c r="AJ33" s="169">
        <f t="shared" ref="AJ33:AJ38" si="42">AK33+AL33</f>
        <v>2768</v>
      </c>
      <c r="AK33" s="218">
        <v>2768</v>
      </c>
      <c r="AL33" s="222">
        <v>0</v>
      </c>
      <c r="AM33" s="40">
        <f t="shared" si="12"/>
        <v>23002</v>
      </c>
      <c r="AN33" s="41">
        <v>4461</v>
      </c>
      <c r="AO33" s="42">
        <v>18541</v>
      </c>
      <c r="AP33" s="40">
        <f t="shared" si="13"/>
        <v>389291</v>
      </c>
      <c r="AQ33" s="41">
        <v>376598</v>
      </c>
      <c r="AR33" s="42">
        <v>12693</v>
      </c>
      <c r="AS33" s="40">
        <f t="shared" si="14"/>
        <v>223802</v>
      </c>
      <c r="AT33" s="221">
        <v>0</v>
      </c>
      <c r="AU33" s="42">
        <v>223802</v>
      </c>
      <c r="AV33" s="40">
        <f t="shared" si="15"/>
        <v>141513</v>
      </c>
      <c r="AW33" s="221">
        <v>0</v>
      </c>
      <c r="AX33" s="42">
        <v>141513</v>
      </c>
      <c r="AY33" s="40">
        <f t="shared" si="16"/>
        <v>82289</v>
      </c>
      <c r="AZ33" s="221">
        <v>0</v>
      </c>
      <c r="BA33" s="42">
        <v>82289</v>
      </c>
      <c r="BB33" s="40">
        <f t="shared" si="17"/>
        <v>511278</v>
      </c>
      <c r="BC33" s="221">
        <v>0</v>
      </c>
      <c r="BD33" s="42">
        <v>511278</v>
      </c>
      <c r="BE33" s="220">
        <v>0</v>
      </c>
      <c r="BF33" s="221">
        <v>0</v>
      </c>
      <c r="BG33" s="222">
        <v>0</v>
      </c>
      <c r="BH33" s="40">
        <f t="shared" si="18"/>
        <v>511278</v>
      </c>
      <c r="BI33" s="221">
        <v>0</v>
      </c>
      <c r="BJ33" s="164">
        <v>511278</v>
      </c>
      <c r="BK33" s="162"/>
      <c r="BL33" s="228" t="s">
        <v>75</v>
      </c>
      <c r="BM33" s="56">
        <v>0</v>
      </c>
      <c r="BN33" s="57">
        <v>0</v>
      </c>
      <c r="BO33" s="46"/>
      <c r="BP33" s="54">
        <f t="shared" si="19"/>
        <v>10929449</v>
      </c>
      <c r="BQ33" s="238">
        <v>10439530</v>
      </c>
      <c r="BR33" s="239">
        <v>489919</v>
      </c>
      <c r="BS33" s="40">
        <f t="shared" si="20"/>
        <v>9887039</v>
      </c>
      <c r="BT33" s="41">
        <v>9516019</v>
      </c>
      <c r="BU33" s="42">
        <v>371020</v>
      </c>
      <c r="BV33" s="169">
        <f t="shared" si="21"/>
        <v>34093</v>
      </c>
      <c r="BW33" s="41">
        <v>33668</v>
      </c>
      <c r="BX33" s="42">
        <v>425</v>
      </c>
      <c r="BY33" s="40">
        <f t="shared" si="22"/>
        <v>1042410</v>
      </c>
      <c r="BZ33" s="41">
        <v>923511</v>
      </c>
      <c r="CA33" s="42">
        <v>118899</v>
      </c>
      <c r="CB33" s="40">
        <f t="shared" si="23"/>
        <v>4358</v>
      </c>
      <c r="CC33" s="41">
        <v>4203</v>
      </c>
      <c r="CD33" s="42">
        <v>155</v>
      </c>
      <c r="CE33" s="220" t="s">
        <v>75</v>
      </c>
      <c r="CF33" s="221" t="s">
        <v>75</v>
      </c>
      <c r="CG33" s="222" t="s">
        <v>75</v>
      </c>
      <c r="CH33" s="220" t="s">
        <v>75</v>
      </c>
      <c r="CI33" s="221" t="s">
        <v>75</v>
      </c>
      <c r="CJ33" s="222" t="s">
        <v>75</v>
      </c>
      <c r="CK33" s="44">
        <f t="shared" si="38"/>
        <v>0</v>
      </c>
      <c r="CL33" s="157">
        <v>0</v>
      </c>
      <c r="CM33" s="43">
        <v>0</v>
      </c>
      <c r="CN33" s="40">
        <f t="shared" si="24"/>
        <v>9927589</v>
      </c>
      <c r="CO33" s="41">
        <v>9511580</v>
      </c>
      <c r="CP33" s="42">
        <v>416009</v>
      </c>
      <c r="CQ33" s="40">
        <f t="shared" si="25"/>
        <v>2940087</v>
      </c>
      <c r="CR33" s="41">
        <v>2764617</v>
      </c>
      <c r="CS33" s="42">
        <v>175470</v>
      </c>
      <c r="CT33" s="44">
        <f t="shared" si="26"/>
        <v>6987502</v>
      </c>
      <c r="CU33" s="45">
        <v>6746963</v>
      </c>
      <c r="CV33" s="43">
        <v>240539</v>
      </c>
      <c r="CW33" s="40">
        <f t="shared" si="27"/>
        <v>1001860</v>
      </c>
      <c r="CX33" s="41">
        <v>927950</v>
      </c>
      <c r="CY33" s="42">
        <v>73910</v>
      </c>
      <c r="CZ33" s="40">
        <f t="shared" si="28"/>
        <v>11137</v>
      </c>
      <c r="DA33" s="41">
        <v>9930</v>
      </c>
      <c r="DB33" s="42">
        <v>1207</v>
      </c>
      <c r="DC33" s="40">
        <f t="shared" si="29"/>
        <v>9785747</v>
      </c>
      <c r="DD33" s="41">
        <v>9399028</v>
      </c>
      <c r="DE33" s="42">
        <v>386719</v>
      </c>
      <c r="DF33" s="40">
        <f t="shared" si="30"/>
        <v>1143702</v>
      </c>
      <c r="DG33" s="75">
        <v>1040502</v>
      </c>
      <c r="DH33" s="76">
        <v>103200</v>
      </c>
      <c r="DI33" s="50"/>
      <c r="DJ33" s="228" t="s">
        <v>75</v>
      </c>
      <c r="DK33" s="56">
        <v>0</v>
      </c>
      <c r="DL33" s="57">
        <v>0</v>
      </c>
      <c r="DM33" s="51"/>
      <c r="DN33" s="228" t="s">
        <v>75</v>
      </c>
      <c r="DO33" s="56">
        <v>0</v>
      </c>
      <c r="DP33" s="57">
        <v>0</v>
      </c>
      <c r="DQ33" s="50"/>
      <c r="DR33" s="228" t="s">
        <v>75</v>
      </c>
      <c r="DS33" s="56">
        <v>0</v>
      </c>
      <c r="DT33" s="57">
        <v>0</v>
      </c>
      <c r="DU33" s="50"/>
      <c r="DV33" s="54">
        <f t="shared" si="39"/>
        <v>16560330</v>
      </c>
      <c r="DW33" s="38">
        <f t="shared" si="40"/>
        <v>12294915</v>
      </c>
      <c r="DX33" s="39">
        <f t="shared" si="41"/>
        <v>4265415</v>
      </c>
      <c r="DY33" s="46"/>
      <c r="DZ33" s="40">
        <f t="shared" si="32"/>
        <v>1887809</v>
      </c>
      <c r="EA33" s="41">
        <v>228341</v>
      </c>
      <c r="EB33" s="42">
        <v>1659468</v>
      </c>
      <c r="EC33" s="40">
        <f t="shared" si="33"/>
        <v>3262610</v>
      </c>
      <c r="ED33" s="41">
        <v>2726926</v>
      </c>
      <c r="EE33" s="42">
        <v>535684</v>
      </c>
      <c r="EF33" s="40">
        <f t="shared" si="34"/>
        <v>5100</v>
      </c>
      <c r="EG33" s="45">
        <v>0</v>
      </c>
      <c r="EH33" s="52">
        <v>5100</v>
      </c>
    </row>
    <row r="34" spans="1:193" x14ac:dyDescent="0.25">
      <c r="A34" s="34"/>
      <c r="B34" s="33" t="s">
        <v>26</v>
      </c>
      <c r="C34" s="54">
        <f t="shared" si="37"/>
        <v>6615690</v>
      </c>
      <c r="D34" s="238">
        <v>1957742</v>
      </c>
      <c r="E34" s="239">
        <v>4657948</v>
      </c>
      <c r="F34" s="40">
        <f t="shared" si="2"/>
        <v>2870896</v>
      </c>
      <c r="G34" s="41">
        <v>1428877</v>
      </c>
      <c r="H34" s="42">
        <v>1442019</v>
      </c>
      <c r="I34" s="40">
        <f t="shared" si="3"/>
        <v>3744794</v>
      </c>
      <c r="J34" s="41">
        <v>528865</v>
      </c>
      <c r="K34" s="42">
        <v>3215929</v>
      </c>
      <c r="L34" s="40">
        <f t="shared" si="4"/>
        <v>5909636</v>
      </c>
      <c r="M34" s="41">
        <v>1957742</v>
      </c>
      <c r="N34" s="42">
        <v>3951894</v>
      </c>
      <c r="O34" s="40">
        <f t="shared" si="5"/>
        <v>2722160</v>
      </c>
      <c r="P34" s="41">
        <v>1428877</v>
      </c>
      <c r="Q34" s="42">
        <v>1293283</v>
      </c>
      <c r="R34" s="40">
        <f t="shared" si="6"/>
        <v>3187476</v>
      </c>
      <c r="S34" s="41">
        <v>528865</v>
      </c>
      <c r="T34" s="42">
        <v>2658611</v>
      </c>
      <c r="U34" s="40">
        <f t="shared" si="7"/>
        <v>784532</v>
      </c>
      <c r="V34" s="41">
        <v>7612</v>
      </c>
      <c r="W34" s="42">
        <v>776920</v>
      </c>
      <c r="X34" s="40">
        <f t="shared" si="8"/>
        <v>2402944</v>
      </c>
      <c r="Y34" s="41">
        <v>521253</v>
      </c>
      <c r="Z34" s="42">
        <v>1881691</v>
      </c>
      <c r="AA34" s="40">
        <f t="shared" si="9"/>
        <v>356843</v>
      </c>
      <c r="AB34" s="41">
        <v>297035</v>
      </c>
      <c r="AC34" s="42">
        <v>59808</v>
      </c>
      <c r="AD34" s="40">
        <f t="shared" si="10"/>
        <v>3202</v>
      </c>
      <c r="AE34" s="41">
        <v>3200</v>
      </c>
      <c r="AF34" s="43">
        <v>2</v>
      </c>
      <c r="AG34" s="40">
        <f t="shared" si="11"/>
        <v>2824843</v>
      </c>
      <c r="AH34" s="41">
        <v>226042</v>
      </c>
      <c r="AI34" s="42">
        <v>2598801</v>
      </c>
      <c r="AJ34" s="169">
        <f t="shared" si="42"/>
        <v>2588</v>
      </c>
      <c r="AK34" s="218">
        <v>2588</v>
      </c>
      <c r="AL34" s="222">
        <v>0</v>
      </c>
      <c r="AM34" s="40">
        <f t="shared" si="12"/>
        <v>63827</v>
      </c>
      <c r="AN34" s="41">
        <v>42477</v>
      </c>
      <c r="AO34" s="42">
        <v>21350</v>
      </c>
      <c r="AP34" s="40">
        <f t="shared" si="13"/>
        <v>390104</v>
      </c>
      <c r="AQ34" s="41">
        <v>377302</v>
      </c>
      <c r="AR34" s="42">
        <v>12802</v>
      </c>
      <c r="AS34" s="40">
        <f t="shared" si="14"/>
        <v>231552</v>
      </c>
      <c r="AT34" s="221">
        <v>0</v>
      </c>
      <c r="AU34" s="42">
        <v>231552</v>
      </c>
      <c r="AV34" s="40">
        <f t="shared" si="15"/>
        <v>148736</v>
      </c>
      <c r="AW34" s="221">
        <v>0</v>
      </c>
      <c r="AX34" s="42">
        <v>148736</v>
      </c>
      <c r="AY34" s="40">
        <f t="shared" si="16"/>
        <v>82816</v>
      </c>
      <c r="AZ34" s="221">
        <v>0</v>
      </c>
      <c r="BA34" s="42">
        <v>82816</v>
      </c>
      <c r="BB34" s="40">
        <f t="shared" si="17"/>
        <v>474502</v>
      </c>
      <c r="BC34" s="221">
        <v>0</v>
      </c>
      <c r="BD34" s="42">
        <v>474502</v>
      </c>
      <c r="BE34" s="220">
        <v>0</v>
      </c>
      <c r="BF34" s="221">
        <v>0</v>
      </c>
      <c r="BG34" s="222">
        <v>0</v>
      </c>
      <c r="BH34" s="40">
        <f t="shared" si="18"/>
        <v>474502</v>
      </c>
      <c r="BI34" s="221">
        <v>0</v>
      </c>
      <c r="BJ34" s="164">
        <v>474502</v>
      </c>
      <c r="BK34" s="162"/>
      <c r="BL34" s="228" t="s">
        <v>75</v>
      </c>
      <c r="BM34" s="56">
        <v>0</v>
      </c>
      <c r="BN34" s="57">
        <v>0</v>
      </c>
      <c r="BO34" s="46"/>
      <c r="BP34" s="54">
        <f t="shared" si="19"/>
        <v>11578461</v>
      </c>
      <c r="BQ34" s="238">
        <v>11059357</v>
      </c>
      <c r="BR34" s="239">
        <v>519104</v>
      </c>
      <c r="BS34" s="40">
        <f t="shared" si="20"/>
        <v>10537444</v>
      </c>
      <c r="BT34" s="41">
        <v>10143148</v>
      </c>
      <c r="BU34" s="42">
        <v>394296</v>
      </c>
      <c r="BV34" s="169">
        <f t="shared" si="21"/>
        <v>38971</v>
      </c>
      <c r="BW34" s="41">
        <v>38631</v>
      </c>
      <c r="BX34" s="42">
        <v>340</v>
      </c>
      <c r="BY34" s="40">
        <f t="shared" si="22"/>
        <v>1041017</v>
      </c>
      <c r="BZ34" s="41">
        <v>916209</v>
      </c>
      <c r="CA34" s="42">
        <v>124808</v>
      </c>
      <c r="CB34" s="40">
        <f t="shared" si="23"/>
        <v>4164</v>
      </c>
      <c r="CC34" s="41">
        <v>4048</v>
      </c>
      <c r="CD34" s="42">
        <v>116</v>
      </c>
      <c r="CE34" s="220" t="s">
        <v>75</v>
      </c>
      <c r="CF34" s="221" t="s">
        <v>75</v>
      </c>
      <c r="CG34" s="222" t="s">
        <v>75</v>
      </c>
      <c r="CH34" s="220" t="s">
        <v>75</v>
      </c>
      <c r="CI34" s="221" t="s">
        <v>75</v>
      </c>
      <c r="CJ34" s="222" t="s">
        <v>75</v>
      </c>
      <c r="CK34" s="44">
        <f t="shared" si="38"/>
        <v>0</v>
      </c>
      <c r="CL34" s="157">
        <v>0</v>
      </c>
      <c r="CM34" s="43">
        <v>0</v>
      </c>
      <c r="CN34" s="40">
        <f t="shared" si="24"/>
        <v>10492705</v>
      </c>
      <c r="CO34" s="41">
        <v>10056582</v>
      </c>
      <c r="CP34" s="42">
        <v>436123</v>
      </c>
      <c r="CQ34" s="40">
        <f t="shared" si="25"/>
        <v>3023784</v>
      </c>
      <c r="CR34" s="41">
        <v>2844266</v>
      </c>
      <c r="CS34" s="42">
        <v>179518</v>
      </c>
      <c r="CT34" s="44">
        <f t="shared" si="26"/>
        <v>7468921</v>
      </c>
      <c r="CU34" s="45">
        <v>7212316</v>
      </c>
      <c r="CV34" s="43">
        <v>256605</v>
      </c>
      <c r="CW34" s="40">
        <f t="shared" si="27"/>
        <v>1085756</v>
      </c>
      <c r="CX34" s="41">
        <v>1002775</v>
      </c>
      <c r="CY34" s="42">
        <v>82981</v>
      </c>
      <c r="CZ34" s="40">
        <f t="shared" si="28"/>
        <v>11231</v>
      </c>
      <c r="DA34" s="41">
        <v>9988</v>
      </c>
      <c r="DB34" s="42">
        <v>1243</v>
      </c>
      <c r="DC34" s="40">
        <f t="shared" si="29"/>
        <v>10490058</v>
      </c>
      <c r="DD34" s="41">
        <v>10070482</v>
      </c>
      <c r="DE34" s="42">
        <v>419576</v>
      </c>
      <c r="DF34" s="40">
        <f t="shared" si="30"/>
        <v>1088403</v>
      </c>
      <c r="DG34" s="75">
        <v>988875</v>
      </c>
      <c r="DH34" s="76">
        <v>99528</v>
      </c>
      <c r="DI34" s="50"/>
      <c r="DJ34" s="228" t="s">
        <v>75</v>
      </c>
      <c r="DK34" s="56">
        <v>0</v>
      </c>
      <c r="DL34" s="57">
        <v>0</v>
      </c>
      <c r="DM34" s="51"/>
      <c r="DN34" s="228" t="s">
        <v>75</v>
      </c>
      <c r="DO34" s="56">
        <v>0</v>
      </c>
      <c r="DP34" s="57">
        <v>0</v>
      </c>
      <c r="DQ34" s="50"/>
      <c r="DR34" s="228" t="s">
        <v>75</v>
      </c>
      <c r="DS34" s="56">
        <v>0</v>
      </c>
      <c r="DT34" s="57">
        <v>0</v>
      </c>
      <c r="DU34" s="50"/>
      <c r="DV34" s="54">
        <f t="shared" si="39"/>
        <v>18194151</v>
      </c>
      <c r="DW34" s="38">
        <f t="shared" si="40"/>
        <v>13017099</v>
      </c>
      <c r="DX34" s="39">
        <f t="shared" si="41"/>
        <v>5177052</v>
      </c>
      <c r="DY34" s="46"/>
      <c r="DZ34" s="40">
        <f t="shared" si="32"/>
        <v>2701730</v>
      </c>
      <c r="EA34" s="41">
        <v>232646</v>
      </c>
      <c r="EB34" s="42">
        <v>2469084</v>
      </c>
      <c r="EC34" s="40">
        <f t="shared" si="33"/>
        <v>3419122</v>
      </c>
      <c r="ED34" s="41">
        <v>2879198</v>
      </c>
      <c r="EE34" s="42">
        <v>539924</v>
      </c>
      <c r="EF34" s="40">
        <f t="shared" si="34"/>
        <v>5211</v>
      </c>
      <c r="EG34" s="45">
        <v>0</v>
      </c>
      <c r="EH34" s="52">
        <v>5211</v>
      </c>
    </row>
    <row r="35" spans="1:193" ht="14.4" thickBot="1" x14ac:dyDescent="0.3">
      <c r="A35" s="35"/>
      <c r="B35" s="257" t="s">
        <v>27</v>
      </c>
      <c r="C35" s="58">
        <f t="shared" si="37"/>
        <v>7288763</v>
      </c>
      <c r="D35" s="240">
        <v>2102575</v>
      </c>
      <c r="E35" s="241">
        <v>5186188</v>
      </c>
      <c r="F35" s="61">
        <f t="shared" si="2"/>
        <v>3112737</v>
      </c>
      <c r="G35" s="62">
        <v>1493613</v>
      </c>
      <c r="H35" s="63">
        <v>1619124</v>
      </c>
      <c r="I35" s="61">
        <f t="shared" si="3"/>
        <v>4176026</v>
      </c>
      <c r="J35" s="62">
        <v>608962</v>
      </c>
      <c r="K35" s="63">
        <v>3567064</v>
      </c>
      <c r="L35" s="61">
        <f t="shared" si="4"/>
        <v>6538611</v>
      </c>
      <c r="M35" s="62">
        <v>2102575</v>
      </c>
      <c r="N35" s="63">
        <v>4436036</v>
      </c>
      <c r="O35" s="61">
        <f t="shared" si="5"/>
        <v>2964619</v>
      </c>
      <c r="P35" s="62">
        <v>1493613</v>
      </c>
      <c r="Q35" s="63">
        <v>1471006</v>
      </c>
      <c r="R35" s="61">
        <f t="shared" si="6"/>
        <v>3573992</v>
      </c>
      <c r="S35" s="62">
        <v>608962</v>
      </c>
      <c r="T35" s="63">
        <v>2965030</v>
      </c>
      <c r="U35" s="61">
        <f t="shared" si="7"/>
        <v>556552</v>
      </c>
      <c r="V35" s="62">
        <v>11623</v>
      </c>
      <c r="W35" s="63">
        <v>544929</v>
      </c>
      <c r="X35" s="61">
        <f t="shared" si="8"/>
        <v>3017440</v>
      </c>
      <c r="Y35" s="62">
        <v>597339</v>
      </c>
      <c r="Z35" s="63">
        <v>2420101</v>
      </c>
      <c r="AA35" s="61">
        <f t="shared" si="9"/>
        <v>410417</v>
      </c>
      <c r="AB35" s="62">
        <v>340947</v>
      </c>
      <c r="AC35" s="63">
        <v>69470</v>
      </c>
      <c r="AD35" s="61">
        <f t="shared" si="10"/>
        <v>3343</v>
      </c>
      <c r="AE35" s="62">
        <v>3342</v>
      </c>
      <c r="AF35" s="64">
        <v>1</v>
      </c>
      <c r="AG35" s="61">
        <f t="shared" si="11"/>
        <v>3157403</v>
      </c>
      <c r="AH35" s="62">
        <v>261844</v>
      </c>
      <c r="AI35" s="63">
        <v>2895559</v>
      </c>
      <c r="AJ35" s="258">
        <f t="shared" si="42"/>
        <v>2829</v>
      </c>
      <c r="AK35" s="224">
        <v>2829</v>
      </c>
      <c r="AL35" s="225">
        <v>0</v>
      </c>
      <c r="AM35" s="61">
        <f t="shared" si="12"/>
        <v>39732</v>
      </c>
      <c r="AN35" s="62">
        <v>19264</v>
      </c>
      <c r="AO35" s="63">
        <v>20468</v>
      </c>
      <c r="AP35" s="61">
        <f t="shared" si="13"/>
        <v>398449</v>
      </c>
      <c r="AQ35" s="62">
        <v>385684</v>
      </c>
      <c r="AR35" s="63">
        <v>12765</v>
      </c>
      <c r="AS35" s="61">
        <f t="shared" si="14"/>
        <v>237166</v>
      </c>
      <c r="AT35" s="224">
        <v>0</v>
      </c>
      <c r="AU35" s="63">
        <v>237166</v>
      </c>
      <c r="AV35" s="61">
        <f t="shared" si="15"/>
        <v>148118</v>
      </c>
      <c r="AW35" s="224">
        <v>0</v>
      </c>
      <c r="AX35" s="63">
        <v>148118</v>
      </c>
      <c r="AY35" s="61">
        <f t="shared" si="16"/>
        <v>89048</v>
      </c>
      <c r="AZ35" s="224">
        <v>0</v>
      </c>
      <c r="BA35" s="63">
        <v>89048</v>
      </c>
      <c r="BB35" s="61">
        <f t="shared" si="17"/>
        <v>512986</v>
      </c>
      <c r="BC35" s="224">
        <v>0</v>
      </c>
      <c r="BD35" s="63">
        <v>512986</v>
      </c>
      <c r="BE35" s="223">
        <v>0</v>
      </c>
      <c r="BF35" s="224">
        <v>0</v>
      </c>
      <c r="BG35" s="225">
        <v>0</v>
      </c>
      <c r="BH35" s="61">
        <f t="shared" si="18"/>
        <v>512986</v>
      </c>
      <c r="BI35" s="224">
        <v>0</v>
      </c>
      <c r="BJ35" s="165">
        <v>512986</v>
      </c>
      <c r="BK35" s="163"/>
      <c r="BL35" s="166" t="s">
        <v>75</v>
      </c>
      <c r="BM35" s="244">
        <v>0</v>
      </c>
      <c r="BN35" s="57">
        <v>0</v>
      </c>
      <c r="BO35" s="152"/>
      <c r="BP35" s="58">
        <f t="shared" si="19"/>
        <v>12160440</v>
      </c>
      <c r="BQ35" s="59">
        <v>11654691</v>
      </c>
      <c r="BR35" s="60">
        <v>505749</v>
      </c>
      <c r="BS35" s="61">
        <f t="shared" si="20"/>
        <v>11103679</v>
      </c>
      <c r="BT35" s="62">
        <v>10718145</v>
      </c>
      <c r="BU35" s="63">
        <v>385534</v>
      </c>
      <c r="BV35" s="226">
        <f t="shared" si="21"/>
        <v>38109</v>
      </c>
      <c r="BW35" s="62">
        <v>37749</v>
      </c>
      <c r="BX35" s="63">
        <v>360</v>
      </c>
      <c r="BY35" s="61">
        <f t="shared" si="22"/>
        <v>1056761</v>
      </c>
      <c r="BZ35" s="62">
        <v>936546</v>
      </c>
      <c r="CA35" s="63">
        <v>120215</v>
      </c>
      <c r="CB35" s="61">
        <f t="shared" si="23"/>
        <v>4205</v>
      </c>
      <c r="CC35" s="62">
        <v>4098</v>
      </c>
      <c r="CD35" s="63">
        <v>107</v>
      </c>
      <c r="CE35" s="223" t="s">
        <v>75</v>
      </c>
      <c r="CF35" s="224" t="s">
        <v>75</v>
      </c>
      <c r="CG35" s="225" t="s">
        <v>75</v>
      </c>
      <c r="CH35" s="65" t="s">
        <v>75</v>
      </c>
      <c r="CI35" s="66" t="s">
        <v>75</v>
      </c>
      <c r="CJ35" s="64" t="s">
        <v>75</v>
      </c>
      <c r="CK35" s="160">
        <f t="shared" si="38"/>
        <v>0</v>
      </c>
      <c r="CL35" s="161">
        <v>0</v>
      </c>
      <c r="CM35" s="64">
        <v>0</v>
      </c>
      <c r="CN35" s="61">
        <f t="shared" si="24"/>
        <v>11105596</v>
      </c>
      <c r="CO35" s="62">
        <v>10679247</v>
      </c>
      <c r="CP35" s="63">
        <v>426349</v>
      </c>
      <c r="CQ35" s="61">
        <f t="shared" si="25"/>
        <v>3186215</v>
      </c>
      <c r="CR35" s="62">
        <v>3014196</v>
      </c>
      <c r="CS35" s="63">
        <v>172019</v>
      </c>
      <c r="CT35" s="65">
        <f t="shared" si="26"/>
        <v>7919381</v>
      </c>
      <c r="CU35" s="66">
        <v>7665051</v>
      </c>
      <c r="CV35" s="64">
        <v>254330</v>
      </c>
      <c r="CW35" s="61">
        <f t="shared" si="27"/>
        <v>1054844</v>
      </c>
      <c r="CX35" s="62">
        <v>975444</v>
      </c>
      <c r="CY35" s="63">
        <v>79400</v>
      </c>
      <c r="CZ35" s="61">
        <f t="shared" si="28"/>
        <v>12242</v>
      </c>
      <c r="DA35" s="62">
        <v>10889</v>
      </c>
      <c r="DB35" s="63">
        <v>1353</v>
      </c>
      <c r="DC35" s="61">
        <f t="shared" si="29"/>
        <v>11082678</v>
      </c>
      <c r="DD35" s="62">
        <v>10672627</v>
      </c>
      <c r="DE35" s="63">
        <v>410051</v>
      </c>
      <c r="DF35" s="61">
        <f t="shared" si="30"/>
        <v>1077762</v>
      </c>
      <c r="DG35" s="77">
        <v>982064</v>
      </c>
      <c r="DH35" s="78">
        <v>95698</v>
      </c>
      <c r="DI35" s="153"/>
      <c r="DJ35" s="230" t="s">
        <v>75</v>
      </c>
      <c r="DK35" s="244">
        <v>0</v>
      </c>
      <c r="DL35" s="248">
        <v>0</v>
      </c>
      <c r="DM35" s="154"/>
      <c r="DN35" s="230" t="s">
        <v>75</v>
      </c>
      <c r="DO35" s="244">
        <v>0</v>
      </c>
      <c r="DP35" s="248">
        <v>0</v>
      </c>
      <c r="DQ35" s="153"/>
      <c r="DR35" s="230" t="s">
        <v>75</v>
      </c>
      <c r="DS35" s="244">
        <v>0</v>
      </c>
      <c r="DT35" s="248">
        <v>0</v>
      </c>
      <c r="DU35" s="153"/>
      <c r="DV35" s="58">
        <f t="shared" si="39"/>
        <v>19449203</v>
      </c>
      <c r="DW35" s="59">
        <f t="shared" si="40"/>
        <v>13757266</v>
      </c>
      <c r="DX35" s="60">
        <f t="shared" si="41"/>
        <v>5691937</v>
      </c>
      <c r="DY35" s="152"/>
      <c r="DZ35" s="61">
        <f t="shared" si="32"/>
        <v>2949896</v>
      </c>
      <c r="EA35" s="62">
        <v>242120</v>
      </c>
      <c r="EB35" s="63">
        <v>2707776</v>
      </c>
      <c r="EC35" s="61">
        <f t="shared" si="33"/>
        <v>3740583</v>
      </c>
      <c r="ED35" s="62">
        <v>3157350</v>
      </c>
      <c r="EE35" s="63">
        <v>583233</v>
      </c>
      <c r="EF35" s="61">
        <f t="shared" si="34"/>
        <v>5016</v>
      </c>
      <c r="EG35" s="161">
        <v>0</v>
      </c>
      <c r="EH35" s="70">
        <v>5016</v>
      </c>
    </row>
    <row r="36" spans="1:193" s="1" customFormat="1" ht="14.4" x14ac:dyDescent="0.3">
      <c r="A36" s="32">
        <v>2023</v>
      </c>
      <c r="B36" s="33" t="s">
        <v>17</v>
      </c>
      <c r="C36" s="54">
        <f>D36+E36</f>
        <v>5509828</v>
      </c>
      <c r="D36" s="38">
        <v>1767249</v>
      </c>
      <c r="E36" s="39">
        <v>3742579</v>
      </c>
      <c r="F36" s="169">
        <f t="shared" si="2"/>
        <v>2510570</v>
      </c>
      <c r="G36" s="218">
        <v>1272231</v>
      </c>
      <c r="H36" s="171">
        <v>1238339</v>
      </c>
      <c r="I36" s="169">
        <f t="shared" si="3"/>
        <v>2999258</v>
      </c>
      <c r="J36" s="218">
        <v>495018</v>
      </c>
      <c r="K36" s="171">
        <v>2504240</v>
      </c>
      <c r="L36" s="169">
        <f t="shared" si="4"/>
        <v>4810042</v>
      </c>
      <c r="M36" s="218">
        <v>1767249</v>
      </c>
      <c r="N36" s="171">
        <v>3042793</v>
      </c>
      <c r="O36" s="169">
        <f t="shared" si="5"/>
        <v>2385171</v>
      </c>
      <c r="P36" s="218">
        <v>1272231</v>
      </c>
      <c r="Q36" s="171">
        <v>1112940</v>
      </c>
      <c r="R36" s="169">
        <f t="shared" si="6"/>
        <v>2424871</v>
      </c>
      <c r="S36" s="218">
        <v>495018</v>
      </c>
      <c r="T36" s="171">
        <v>1929853</v>
      </c>
      <c r="U36" s="169">
        <f t="shared" si="7"/>
        <v>466319</v>
      </c>
      <c r="V36" s="218">
        <v>10861</v>
      </c>
      <c r="W36" s="171">
        <v>455458</v>
      </c>
      <c r="X36" s="169">
        <f t="shared" si="8"/>
        <v>1958552</v>
      </c>
      <c r="Y36" s="218">
        <v>484157</v>
      </c>
      <c r="Z36" s="171">
        <v>1474395</v>
      </c>
      <c r="AA36" s="169">
        <f t="shared" si="9"/>
        <v>327697</v>
      </c>
      <c r="AB36" s="218">
        <v>278625</v>
      </c>
      <c r="AC36" s="171">
        <v>49072</v>
      </c>
      <c r="AD36" s="169">
        <f t="shared" si="10"/>
        <v>2821</v>
      </c>
      <c r="AE36" s="218">
        <v>2819</v>
      </c>
      <c r="AF36" s="43">
        <v>2</v>
      </c>
      <c r="AG36" s="169">
        <f t="shared" si="11"/>
        <v>2091907</v>
      </c>
      <c r="AH36" s="219">
        <v>211128</v>
      </c>
      <c r="AI36" s="227">
        <v>1880779</v>
      </c>
      <c r="AJ36" s="236">
        <f t="shared" si="42"/>
        <v>2446</v>
      </c>
      <c r="AK36" s="218">
        <v>2446</v>
      </c>
      <c r="AL36" s="222">
        <v>0</v>
      </c>
      <c r="AM36" s="169">
        <f t="shared" si="12"/>
        <v>20068</v>
      </c>
      <c r="AN36" s="218">
        <v>5999</v>
      </c>
      <c r="AO36" s="171">
        <v>14069</v>
      </c>
      <c r="AP36" s="169">
        <f t="shared" si="13"/>
        <v>364067</v>
      </c>
      <c r="AQ36" s="218">
        <v>352809</v>
      </c>
      <c r="AR36" s="171">
        <v>11258</v>
      </c>
      <c r="AS36" s="169">
        <f t="shared" si="14"/>
        <v>192201</v>
      </c>
      <c r="AT36" s="221">
        <v>0</v>
      </c>
      <c r="AU36" s="171">
        <v>192201</v>
      </c>
      <c r="AV36" s="169">
        <f t="shared" si="15"/>
        <v>125399</v>
      </c>
      <c r="AW36" s="221">
        <v>0</v>
      </c>
      <c r="AX36" s="171">
        <v>125399</v>
      </c>
      <c r="AY36" s="169">
        <f t="shared" si="16"/>
        <v>66802</v>
      </c>
      <c r="AZ36" s="221">
        <v>0</v>
      </c>
      <c r="BA36" s="171">
        <v>66802</v>
      </c>
      <c r="BB36" s="169">
        <f t="shared" si="17"/>
        <v>507585</v>
      </c>
      <c r="BC36" s="221">
        <v>0</v>
      </c>
      <c r="BD36" s="171">
        <v>507585</v>
      </c>
      <c r="BE36" s="169">
        <v>0</v>
      </c>
      <c r="BF36" s="221">
        <v>0</v>
      </c>
      <c r="BG36" s="171">
        <v>0</v>
      </c>
      <c r="BH36" s="169">
        <f t="shared" si="18"/>
        <v>507585</v>
      </c>
      <c r="BI36" s="221">
        <v>0</v>
      </c>
      <c r="BJ36" s="171">
        <v>507585</v>
      </c>
      <c r="BK36" s="231"/>
      <c r="BL36" s="228" t="s">
        <v>75</v>
      </c>
      <c r="BM36" s="56">
        <v>0</v>
      </c>
      <c r="BN36" s="246">
        <v>0</v>
      </c>
      <c r="BO36" s="53"/>
      <c r="BP36" s="54">
        <f t="shared" si="19"/>
        <v>10862867</v>
      </c>
      <c r="BQ36" s="38">
        <v>10456009</v>
      </c>
      <c r="BR36" s="39">
        <v>406858</v>
      </c>
      <c r="BS36" s="169">
        <f t="shared" si="20"/>
        <v>9918006</v>
      </c>
      <c r="BT36" s="218">
        <v>9607875</v>
      </c>
      <c r="BU36" s="171">
        <v>310131</v>
      </c>
      <c r="BV36" s="169">
        <f t="shared" si="21"/>
        <v>38995</v>
      </c>
      <c r="BW36" s="218">
        <v>38657</v>
      </c>
      <c r="BX36" s="171">
        <v>338</v>
      </c>
      <c r="BY36" s="169">
        <f t="shared" si="22"/>
        <v>944861</v>
      </c>
      <c r="BZ36" s="218">
        <v>848134</v>
      </c>
      <c r="CA36" s="171">
        <v>96727</v>
      </c>
      <c r="CB36" s="169">
        <f t="shared" si="23"/>
        <v>4051</v>
      </c>
      <c r="CC36" s="218">
        <v>3877</v>
      </c>
      <c r="CD36" s="233">
        <v>174</v>
      </c>
      <c r="CE36" s="220" t="s">
        <v>75</v>
      </c>
      <c r="CF36" s="221" t="s">
        <v>75</v>
      </c>
      <c r="CG36" s="222" t="s">
        <v>75</v>
      </c>
      <c r="CH36" s="220" t="s">
        <v>75</v>
      </c>
      <c r="CI36" s="221" t="s">
        <v>75</v>
      </c>
      <c r="CJ36" s="222" t="s">
        <v>75</v>
      </c>
      <c r="CK36" s="44">
        <f t="shared" si="38"/>
        <v>0</v>
      </c>
      <c r="CL36" s="157">
        <v>0</v>
      </c>
      <c r="CM36" s="43">
        <v>0</v>
      </c>
      <c r="CN36" s="169">
        <f t="shared" si="24"/>
        <v>9785085</v>
      </c>
      <c r="CO36" s="218">
        <v>9444505</v>
      </c>
      <c r="CP36" s="171">
        <v>340580</v>
      </c>
      <c r="CQ36" s="169">
        <f t="shared" si="25"/>
        <v>2741314</v>
      </c>
      <c r="CR36" s="170">
        <v>2603267</v>
      </c>
      <c r="CS36" s="171">
        <v>138047</v>
      </c>
      <c r="CT36" s="44">
        <f t="shared" si="26"/>
        <v>7043771</v>
      </c>
      <c r="CU36" s="45">
        <v>6841238</v>
      </c>
      <c r="CV36" s="171">
        <v>202533</v>
      </c>
      <c r="CW36" s="169">
        <f t="shared" si="27"/>
        <v>1077782</v>
      </c>
      <c r="CX36" s="218">
        <v>1011504</v>
      </c>
      <c r="CY36" s="171">
        <v>66278</v>
      </c>
      <c r="CZ36" s="169">
        <f t="shared" si="28"/>
        <v>12028</v>
      </c>
      <c r="DA36" s="218">
        <v>10926</v>
      </c>
      <c r="DB36" s="171">
        <v>1102</v>
      </c>
      <c r="DC36" s="169">
        <f t="shared" si="29"/>
        <v>9682453</v>
      </c>
      <c r="DD36" s="218">
        <v>9361208</v>
      </c>
      <c r="DE36" s="171">
        <v>321245</v>
      </c>
      <c r="DF36" s="169">
        <f t="shared" si="30"/>
        <v>1180414</v>
      </c>
      <c r="DG36" s="218">
        <v>1094801</v>
      </c>
      <c r="DH36" s="171">
        <v>85613</v>
      </c>
      <c r="DI36" s="229"/>
      <c r="DJ36" s="228" t="s">
        <v>75</v>
      </c>
      <c r="DK36" s="249">
        <v>0</v>
      </c>
      <c r="DL36" s="246">
        <v>0</v>
      </c>
      <c r="DM36" s="229"/>
      <c r="DN36" s="228" t="s">
        <v>75</v>
      </c>
      <c r="DO36" s="249">
        <v>0</v>
      </c>
      <c r="DP36" s="57">
        <v>0</v>
      </c>
      <c r="DQ36" s="229"/>
      <c r="DR36" s="228" t="s">
        <v>75</v>
      </c>
      <c r="DS36" s="56">
        <v>0</v>
      </c>
      <c r="DT36" s="57">
        <v>0</v>
      </c>
      <c r="DU36" s="229"/>
      <c r="DV36" s="54">
        <f t="shared" si="39"/>
        <v>16372695</v>
      </c>
      <c r="DW36" s="237">
        <f t="shared" si="40"/>
        <v>12223258</v>
      </c>
      <c r="DX36" s="167">
        <f t="shared" si="41"/>
        <v>4149437</v>
      </c>
      <c r="DY36" s="234"/>
      <c r="DZ36" s="235">
        <f t="shared" si="32"/>
        <v>2013932</v>
      </c>
      <c r="EA36" s="170">
        <v>225685</v>
      </c>
      <c r="EB36" s="171">
        <v>1788247</v>
      </c>
      <c r="EC36" s="236">
        <f t="shared" si="33"/>
        <v>3342471</v>
      </c>
      <c r="ED36" s="217">
        <v>2833003</v>
      </c>
      <c r="EE36" s="171">
        <v>509468</v>
      </c>
      <c r="EF36" s="169">
        <f t="shared" si="34"/>
        <v>4712</v>
      </c>
      <c r="EG36" s="45">
        <v>0</v>
      </c>
      <c r="EH36" s="232">
        <v>4712</v>
      </c>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row>
    <row r="37" spans="1:193" s="1" customFormat="1" ht="14.4" x14ac:dyDescent="0.3">
      <c r="A37" s="34"/>
      <c r="B37" s="33" t="s">
        <v>18</v>
      </c>
      <c r="C37" s="54">
        <f t="shared" ref="C37:C38" si="43">D37+E37</f>
        <v>6514773</v>
      </c>
      <c r="D37" s="38">
        <v>1913383</v>
      </c>
      <c r="E37" s="39">
        <v>4601390</v>
      </c>
      <c r="F37" s="169">
        <f t="shared" si="2"/>
        <v>2710998</v>
      </c>
      <c r="G37" s="218">
        <v>1377129</v>
      </c>
      <c r="H37" s="171">
        <v>1333869</v>
      </c>
      <c r="I37" s="169">
        <f t="shared" si="3"/>
        <v>3803775</v>
      </c>
      <c r="J37" s="218">
        <v>536254</v>
      </c>
      <c r="K37" s="171">
        <v>3267521</v>
      </c>
      <c r="L37" s="169">
        <f t="shared" si="4"/>
        <v>5793725</v>
      </c>
      <c r="M37" s="218">
        <v>1913383</v>
      </c>
      <c r="N37" s="171">
        <v>3880342</v>
      </c>
      <c r="O37" s="169">
        <f t="shared" si="5"/>
        <v>2581819</v>
      </c>
      <c r="P37" s="218">
        <v>1377129</v>
      </c>
      <c r="Q37" s="171">
        <v>1204690</v>
      </c>
      <c r="R37" s="169">
        <f t="shared" si="6"/>
        <v>3211906</v>
      </c>
      <c r="S37" s="218">
        <v>536254</v>
      </c>
      <c r="T37" s="171">
        <v>2675652</v>
      </c>
      <c r="U37" s="169">
        <f t="shared" si="7"/>
        <v>978082</v>
      </c>
      <c r="V37" s="218">
        <v>8715</v>
      </c>
      <c r="W37" s="171">
        <v>969367</v>
      </c>
      <c r="X37" s="169">
        <f t="shared" si="8"/>
        <v>2233824</v>
      </c>
      <c r="Y37" s="218">
        <v>527539</v>
      </c>
      <c r="Z37" s="171">
        <v>1706285</v>
      </c>
      <c r="AA37" s="169">
        <f t="shared" si="9"/>
        <v>361625</v>
      </c>
      <c r="AB37" s="218">
        <v>304076</v>
      </c>
      <c r="AC37" s="171">
        <v>57549</v>
      </c>
      <c r="AD37" s="169">
        <f t="shared" si="10"/>
        <v>3069</v>
      </c>
      <c r="AE37" s="218">
        <v>3066</v>
      </c>
      <c r="AF37" s="43">
        <v>3</v>
      </c>
      <c r="AG37" s="169">
        <f t="shared" si="11"/>
        <v>2844647</v>
      </c>
      <c r="AH37" s="218">
        <v>226547</v>
      </c>
      <c r="AI37" s="171">
        <v>2618100</v>
      </c>
      <c r="AJ37" s="169">
        <f t="shared" si="42"/>
        <v>2565</v>
      </c>
      <c r="AK37" s="218">
        <v>2565</v>
      </c>
      <c r="AL37" s="222">
        <v>0</v>
      </c>
      <c r="AM37" s="169">
        <f t="shared" si="12"/>
        <v>23647</v>
      </c>
      <c r="AN37" s="218">
        <v>8572</v>
      </c>
      <c r="AO37" s="171">
        <v>15075</v>
      </c>
      <c r="AP37" s="169">
        <f t="shared" si="13"/>
        <v>391709</v>
      </c>
      <c r="AQ37" s="218">
        <v>379804</v>
      </c>
      <c r="AR37" s="171">
        <v>11905</v>
      </c>
      <c r="AS37" s="169">
        <f t="shared" si="14"/>
        <v>207784</v>
      </c>
      <c r="AT37" s="221">
        <v>0</v>
      </c>
      <c r="AU37" s="171">
        <v>207784</v>
      </c>
      <c r="AV37" s="169">
        <f t="shared" si="15"/>
        <v>129179</v>
      </c>
      <c r="AW37" s="221">
        <v>0</v>
      </c>
      <c r="AX37" s="171">
        <v>129179</v>
      </c>
      <c r="AY37" s="169">
        <f t="shared" si="16"/>
        <v>78605</v>
      </c>
      <c r="AZ37" s="221">
        <v>0</v>
      </c>
      <c r="BA37" s="171">
        <v>78605</v>
      </c>
      <c r="BB37" s="169">
        <f t="shared" si="17"/>
        <v>513264</v>
      </c>
      <c r="BC37" s="221">
        <v>0</v>
      </c>
      <c r="BD37" s="171">
        <v>513264</v>
      </c>
      <c r="BE37" s="220">
        <v>0</v>
      </c>
      <c r="BF37" s="221">
        <v>0</v>
      </c>
      <c r="BG37" s="222">
        <v>0</v>
      </c>
      <c r="BH37" s="169">
        <f t="shared" si="18"/>
        <v>513264</v>
      </c>
      <c r="BI37" s="221">
        <v>0</v>
      </c>
      <c r="BJ37" s="171">
        <v>513264</v>
      </c>
      <c r="BK37" s="231"/>
      <c r="BL37" s="228" t="s">
        <v>75</v>
      </c>
      <c r="BM37" s="56">
        <v>0</v>
      </c>
      <c r="BN37" s="243">
        <v>0</v>
      </c>
      <c r="BO37" s="234"/>
      <c r="BP37" s="54">
        <f t="shared" si="19"/>
        <v>10915814</v>
      </c>
      <c r="BQ37" s="38">
        <v>10446953</v>
      </c>
      <c r="BR37" s="39">
        <v>468861</v>
      </c>
      <c r="BS37" s="169">
        <f t="shared" si="20"/>
        <v>9965855</v>
      </c>
      <c r="BT37" s="218">
        <v>9608855</v>
      </c>
      <c r="BU37" s="171">
        <v>357000</v>
      </c>
      <c r="BV37" s="169">
        <f t="shared" si="21"/>
        <v>43332</v>
      </c>
      <c r="BW37" s="218">
        <v>43006</v>
      </c>
      <c r="BX37" s="171">
        <v>326</v>
      </c>
      <c r="BY37" s="169">
        <f t="shared" si="22"/>
        <v>949959</v>
      </c>
      <c r="BZ37" s="218">
        <v>838098</v>
      </c>
      <c r="CA37" s="171">
        <v>111861</v>
      </c>
      <c r="CB37" s="169">
        <f t="shared" si="23"/>
        <v>4237</v>
      </c>
      <c r="CC37" s="218">
        <v>4070</v>
      </c>
      <c r="CD37" s="171">
        <v>167</v>
      </c>
      <c r="CE37" s="220" t="s">
        <v>75</v>
      </c>
      <c r="CF37" s="221" t="s">
        <v>75</v>
      </c>
      <c r="CG37" s="222" t="s">
        <v>75</v>
      </c>
      <c r="CH37" s="220" t="s">
        <v>75</v>
      </c>
      <c r="CI37" s="221" t="s">
        <v>75</v>
      </c>
      <c r="CJ37" s="222" t="s">
        <v>75</v>
      </c>
      <c r="CK37" s="44">
        <f t="shared" si="38"/>
        <v>0</v>
      </c>
      <c r="CL37" s="157">
        <v>0</v>
      </c>
      <c r="CM37" s="43">
        <v>0</v>
      </c>
      <c r="CN37" s="169">
        <f t="shared" si="24"/>
        <v>9851773</v>
      </c>
      <c r="CO37" s="218">
        <v>9460481</v>
      </c>
      <c r="CP37" s="171">
        <v>391292</v>
      </c>
      <c r="CQ37" s="169">
        <f t="shared" si="25"/>
        <v>2731117</v>
      </c>
      <c r="CR37" s="170">
        <v>2578392</v>
      </c>
      <c r="CS37" s="171">
        <v>152725</v>
      </c>
      <c r="CT37" s="44">
        <f t="shared" si="26"/>
        <v>7120656</v>
      </c>
      <c r="CU37" s="45">
        <v>6882089</v>
      </c>
      <c r="CV37" s="171">
        <v>238567</v>
      </c>
      <c r="CW37" s="169">
        <f t="shared" si="27"/>
        <v>1064041</v>
      </c>
      <c r="CX37" s="218">
        <v>986472</v>
      </c>
      <c r="CY37" s="171">
        <v>77569</v>
      </c>
      <c r="CZ37" s="169">
        <f t="shared" si="28"/>
        <v>11493</v>
      </c>
      <c r="DA37" s="218">
        <v>10314</v>
      </c>
      <c r="DB37" s="171">
        <v>1179</v>
      </c>
      <c r="DC37" s="169">
        <f t="shared" si="29"/>
        <v>9899752</v>
      </c>
      <c r="DD37" s="218">
        <v>9522076</v>
      </c>
      <c r="DE37" s="171">
        <v>377676</v>
      </c>
      <c r="DF37" s="169">
        <f t="shared" si="30"/>
        <v>1016062</v>
      </c>
      <c r="DG37" s="218">
        <v>924877</v>
      </c>
      <c r="DH37" s="171">
        <v>91185</v>
      </c>
      <c r="DI37" s="229"/>
      <c r="DJ37" s="228" t="s">
        <v>75</v>
      </c>
      <c r="DK37" s="56">
        <v>0</v>
      </c>
      <c r="DL37" s="57">
        <v>0</v>
      </c>
      <c r="DM37" s="229"/>
      <c r="DN37" s="228" t="s">
        <v>75</v>
      </c>
      <c r="DO37" s="56">
        <v>0</v>
      </c>
      <c r="DP37" s="57">
        <v>0</v>
      </c>
      <c r="DQ37" s="229"/>
      <c r="DR37" s="228" t="s">
        <v>75</v>
      </c>
      <c r="DS37" s="56">
        <v>0</v>
      </c>
      <c r="DT37" s="57">
        <v>0</v>
      </c>
      <c r="DU37" s="229"/>
      <c r="DV37" s="54">
        <f t="shared" si="39"/>
        <v>17430587</v>
      </c>
      <c r="DW37" s="167">
        <f t="shared" si="40"/>
        <v>12360336</v>
      </c>
      <c r="DX37" s="167">
        <f t="shared" si="41"/>
        <v>5070251</v>
      </c>
      <c r="DY37" s="234"/>
      <c r="DZ37" s="169">
        <f t="shared" si="32"/>
        <v>2772465</v>
      </c>
      <c r="EA37" s="170">
        <v>237891</v>
      </c>
      <c r="EB37" s="171">
        <v>2534574</v>
      </c>
      <c r="EC37" s="169">
        <f t="shared" si="33"/>
        <v>3436853</v>
      </c>
      <c r="ED37" s="218">
        <v>2937386</v>
      </c>
      <c r="EE37" s="171">
        <v>499467</v>
      </c>
      <c r="EF37" s="169">
        <f t="shared" si="34"/>
        <v>4552</v>
      </c>
      <c r="EG37" s="45">
        <v>0</v>
      </c>
      <c r="EH37" s="232">
        <v>4552</v>
      </c>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row>
    <row r="38" spans="1:193" s="1" customFormat="1" ht="14.4" x14ac:dyDescent="0.3">
      <c r="A38" s="34"/>
      <c r="B38" s="33" t="s">
        <v>19</v>
      </c>
      <c r="C38" s="54">
        <f t="shared" si="43"/>
        <v>6875431</v>
      </c>
      <c r="D38" s="38">
        <v>2061945</v>
      </c>
      <c r="E38" s="39">
        <v>4813486</v>
      </c>
      <c r="F38" s="169">
        <f t="shared" si="2"/>
        <v>3052931</v>
      </c>
      <c r="G38" s="218">
        <v>1465296</v>
      </c>
      <c r="H38" s="171">
        <v>1587635</v>
      </c>
      <c r="I38" s="169">
        <f t="shared" si="3"/>
        <v>3822500</v>
      </c>
      <c r="J38" s="218">
        <v>596649</v>
      </c>
      <c r="K38" s="171">
        <v>3225851</v>
      </c>
      <c r="L38" s="169">
        <f t="shared" si="4"/>
        <v>6127724</v>
      </c>
      <c r="M38" s="218">
        <v>2061945</v>
      </c>
      <c r="N38" s="171">
        <v>4065779</v>
      </c>
      <c r="O38" s="169">
        <f t="shared" si="5"/>
        <v>2898629</v>
      </c>
      <c r="P38" s="218">
        <v>1465296</v>
      </c>
      <c r="Q38" s="171">
        <v>1433333</v>
      </c>
      <c r="R38" s="169">
        <f t="shared" si="6"/>
        <v>3229095</v>
      </c>
      <c r="S38" s="218">
        <v>596649</v>
      </c>
      <c r="T38" s="171">
        <v>2632446</v>
      </c>
      <c r="U38" s="169">
        <f t="shared" si="7"/>
        <v>662920</v>
      </c>
      <c r="V38" s="218">
        <v>16154</v>
      </c>
      <c r="W38" s="171">
        <v>646766</v>
      </c>
      <c r="X38" s="169">
        <f t="shared" si="8"/>
        <v>2566175</v>
      </c>
      <c r="Y38" s="218">
        <v>580495</v>
      </c>
      <c r="Z38" s="171">
        <v>1985680</v>
      </c>
      <c r="AA38" s="169">
        <f t="shared" si="9"/>
        <v>405668</v>
      </c>
      <c r="AB38" s="218">
        <v>337014</v>
      </c>
      <c r="AC38" s="171">
        <v>68654</v>
      </c>
      <c r="AD38" s="169">
        <f t="shared" si="10"/>
        <v>3023</v>
      </c>
      <c r="AE38" s="218">
        <v>3020</v>
      </c>
      <c r="AF38" s="43">
        <v>3</v>
      </c>
      <c r="AG38" s="169">
        <f t="shared" si="11"/>
        <v>2817812</v>
      </c>
      <c r="AH38" s="218">
        <v>254023</v>
      </c>
      <c r="AI38" s="171">
        <v>2563789</v>
      </c>
      <c r="AJ38" s="169">
        <f t="shared" si="42"/>
        <v>2592</v>
      </c>
      <c r="AK38" s="218">
        <v>2592</v>
      </c>
      <c r="AL38" s="222">
        <v>0</v>
      </c>
      <c r="AM38" s="169">
        <f t="shared" si="12"/>
        <v>30028</v>
      </c>
      <c r="AN38" s="218">
        <v>9048</v>
      </c>
      <c r="AO38" s="171">
        <v>20980</v>
      </c>
      <c r="AP38" s="169">
        <f t="shared" si="13"/>
        <v>392992</v>
      </c>
      <c r="AQ38" s="218">
        <v>380300</v>
      </c>
      <c r="AR38" s="171">
        <v>12692</v>
      </c>
      <c r="AS38" s="169">
        <f t="shared" si="14"/>
        <v>239708</v>
      </c>
      <c r="AT38" s="221">
        <v>0</v>
      </c>
      <c r="AU38" s="171">
        <v>239708</v>
      </c>
      <c r="AV38" s="169">
        <f t="shared" si="15"/>
        <v>154302</v>
      </c>
      <c r="AW38" s="221">
        <v>0</v>
      </c>
      <c r="AX38" s="171">
        <v>154302</v>
      </c>
      <c r="AY38" s="169">
        <f t="shared" si="16"/>
        <v>85406</v>
      </c>
      <c r="AZ38" s="221">
        <v>0</v>
      </c>
      <c r="BA38" s="171">
        <v>85406</v>
      </c>
      <c r="BB38" s="169">
        <f t="shared" si="17"/>
        <v>507999</v>
      </c>
      <c r="BC38" s="221">
        <v>0</v>
      </c>
      <c r="BD38" s="171">
        <v>507999</v>
      </c>
      <c r="BE38" s="220">
        <v>0</v>
      </c>
      <c r="BF38" s="221">
        <v>0</v>
      </c>
      <c r="BG38" s="222">
        <v>0</v>
      </c>
      <c r="BH38" s="169">
        <f t="shared" si="18"/>
        <v>507999</v>
      </c>
      <c r="BI38" s="221">
        <v>0</v>
      </c>
      <c r="BJ38" s="171">
        <v>507999</v>
      </c>
      <c r="BK38" s="231"/>
      <c r="BL38" s="228" t="s">
        <v>75</v>
      </c>
      <c r="BM38" s="56">
        <v>0</v>
      </c>
      <c r="BN38" s="57">
        <v>0</v>
      </c>
      <c r="BO38" s="234"/>
      <c r="BP38" s="54">
        <f t="shared" si="19"/>
        <v>12486829</v>
      </c>
      <c r="BQ38" s="38">
        <v>11913665</v>
      </c>
      <c r="BR38" s="39">
        <v>573164</v>
      </c>
      <c r="BS38" s="169">
        <f t="shared" si="20"/>
        <v>11402953</v>
      </c>
      <c r="BT38" s="218">
        <v>10962729</v>
      </c>
      <c r="BU38" s="171">
        <v>440224</v>
      </c>
      <c r="BV38" s="169">
        <f t="shared" si="21"/>
        <v>51444</v>
      </c>
      <c r="BW38" s="218">
        <v>51083</v>
      </c>
      <c r="BX38" s="171">
        <v>361</v>
      </c>
      <c r="BY38" s="169">
        <f t="shared" si="22"/>
        <v>1083876</v>
      </c>
      <c r="BZ38" s="218">
        <v>950936</v>
      </c>
      <c r="CA38" s="171">
        <v>132940</v>
      </c>
      <c r="CB38" s="169">
        <f t="shared" si="23"/>
        <v>5164</v>
      </c>
      <c r="CC38" s="218">
        <v>5037</v>
      </c>
      <c r="CD38" s="171">
        <v>127</v>
      </c>
      <c r="CE38" s="220" t="s">
        <v>75</v>
      </c>
      <c r="CF38" s="221" t="s">
        <v>75</v>
      </c>
      <c r="CG38" s="222" t="s">
        <v>75</v>
      </c>
      <c r="CH38" s="220" t="s">
        <v>75</v>
      </c>
      <c r="CI38" s="221" t="s">
        <v>75</v>
      </c>
      <c r="CJ38" s="222" t="s">
        <v>75</v>
      </c>
      <c r="CK38" s="44">
        <f t="shared" si="38"/>
        <v>0</v>
      </c>
      <c r="CL38" s="157">
        <v>0</v>
      </c>
      <c r="CM38" s="43">
        <v>0</v>
      </c>
      <c r="CN38" s="169">
        <f t="shared" si="24"/>
        <v>11339058</v>
      </c>
      <c r="CO38" s="218">
        <v>10860038</v>
      </c>
      <c r="CP38" s="171">
        <v>479020</v>
      </c>
      <c r="CQ38" s="169">
        <f t="shared" si="25"/>
        <v>3086129</v>
      </c>
      <c r="CR38" s="170">
        <v>2902256</v>
      </c>
      <c r="CS38" s="171">
        <v>183873</v>
      </c>
      <c r="CT38" s="44">
        <f t="shared" si="26"/>
        <v>8252929</v>
      </c>
      <c r="CU38" s="45">
        <v>7957782</v>
      </c>
      <c r="CV38" s="171">
        <v>295147</v>
      </c>
      <c r="CW38" s="169">
        <f t="shared" si="27"/>
        <v>1147771</v>
      </c>
      <c r="CX38" s="218">
        <v>1053627</v>
      </c>
      <c r="CY38" s="171">
        <v>94144</v>
      </c>
      <c r="CZ38" s="169">
        <f t="shared" si="28"/>
        <v>13704</v>
      </c>
      <c r="DA38" s="218">
        <v>12204</v>
      </c>
      <c r="DB38" s="171">
        <v>1500</v>
      </c>
      <c r="DC38" s="169">
        <f t="shared" si="29"/>
        <v>11270126</v>
      </c>
      <c r="DD38" s="218">
        <v>10808725</v>
      </c>
      <c r="DE38" s="171">
        <v>461401</v>
      </c>
      <c r="DF38" s="169">
        <f t="shared" si="30"/>
        <v>1216703</v>
      </c>
      <c r="DG38" s="218">
        <v>1104940</v>
      </c>
      <c r="DH38" s="171">
        <v>111763</v>
      </c>
      <c r="DI38" s="229"/>
      <c r="DJ38" s="228" t="s">
        <v>75</v>
      </c>
      <c r="DK38" s="56">
        <v>0</v>
      </c>
      <c r="DL38" s="57">
        <v>0</v>
      </c>
      <c r="DM38" s="229"/>
      <c r="DN38" s="228" t="s">
        <v>75</v>
      </c>
      <c r="DO38" s="56">
        <v>0</v>
      </c>
      <c r="DP38" s="57">
        <v>0</v>
      </c>
      <c r="DQ38" s="229"/>
      <c r="DR38" s="228" t="s">
        <v>75</v>
      </c>
      <c r="DS38" s="56">
        <v>0</v>
      </c>
      <c r="DT38" s="57">
        <v>0</v>
      </c>
      <c r="DU38" s="229"/>
      <c r="DV38" s="54">
        <f t="shared" si="39"/>
        <v>19362260</v>
      </c>
      <c r="DW38" s="167">
        <f t="shared" si="40"/>
        <v>13975610</v>
      </c>
      <c r="DX38" s="167">
        <f t="shared" si="41"/>
        <v>5386650</v>
      </c>
      <c r="DY38" s="234"/>
      <c r="DZ38" s="169">
        <f t="shared" si="32"/>
        <v>2678395</v>
      </c>
      <c r="EA38" s="170">
        <v>239070</v>
      </c>
      <c r="EB38" s="171">
        <v>2439325</v>
      </c>
      <c r="EC38" s="169">
        <f t="shared" si="33"/>
        <v>3621538</v>
      </c>
      <c r="ED38" s="218">
        <v>3081669</v>
      </c>
      <c r="EE38" s="171">
        <v>539869</v>
      </c>
      <c r="EF38" s="169">
        <f t="shared" si="34"/>
        <v>5141</v>
      </c>
      <c r="EG38" s="45">
        <v>0</v>
      </c>
      <c r="EH38" s="232">
        <v>5141</v>
      </c>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row>
    <row r="39" spans="1:193" s="3" customFormat="1" ht="14.4" x14ac:dyDescent="0.3">
      <c r="E39" s="4"/>
      <c r="J39" s="83"/>
      <c r="M39" s="83"/>
      <c r="N39" s="83"/>
      <c r="S39" s="83"/>
      <c r="T39" s="83"/>
      <c r="V39" s="83"/>
      <c r="W39" s="83"/>
      <c r="AJ39" s="4"/>
      <c r="BN39" s="4"/>
      <c r="BV39" s="116"/>
      <c r="BW39" s="116"/>
      <c r="BX39" s="91"/>
      <c r="CB39" s="116"/>
      <c r="CC39" s="116"/>
      <c r="CD39" s="91"/>
      <c r="CN39" s="83"/>
      <c r="CO39" s="90"/>
      <c r="CQ39" s="83"/>
      <c r="DC39" s="83"/>
      <c r="DD39" s="83"/>
    </row>
    <row r="40" spans="1:193" x14ac:dyDescent="0.25">
      <c r="A40" s="175"/>
      <c r="B40" s="175"/>
      <c r="C40" s="251"/>
      <c r="D40" s="177"/>
      <c r="E40" s="177"/>
      <c r="F40" s="175"/>
      <c r="G40" s="175"/>
      <c r="H40" s="175"/>
      <c r="I40" s="175"/>
      <c r="J40" s="177"/>
      <c r="K40" s="177"/>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M40" s="175"/>
      <c r="BN40" s="175"/>
      <c r="BO40" s="175"/>
      <c r="BP40" s="175"/>
      <c r="BQ40" s="175"/>
      <c r="BR40" s="175"/>
      <c r="BS40" s="175"/>
      <c r="BT40" s="175"/>
      <c r="BU40" s="175"/>
      <c r="BV40" s="177"/>
      <c r="BW40" s="215"/>
      <c r="BX40" s="215"/>
      <c r="BY40" s="175"/>
      <c r="BZ40" s="175"/>
      <c r="CA40" s="175"/>
      <c r="CB40" s="177"/>
      <c r="CC40" s="215"/>
      <c r="CD40" s="215"/>
      <c r="CE40" s="175"/>
      <c r="CF40" s="175"/>
      <c r="CG40" s="175"/>
      <c r="CH40" s="175"/>
      <c r="CI40" s="175"/>
      <c r="CJ40" s="175"/>
      <c r="CK40" s="175"/>
      <c r="CL40" s="175"/>
      <c r="CM40" s="175"/>
      <c r="CN40" s="175"/>
      <c r="CO40" s="175"/>
      <c r="CP40" s="175"/>
      <c r="CQ40" s="175"/>
      <c r="CR40" s="175"/>
      <c r="CS40" s="175"/>
      <c r="CT40" s="175"/>
      <c r="CU40" s="175"/>
      <c r="CV40" s="175"/>
      <c r="CW40" s="175"/>
      <c r="CX40" s="175"/>
      <c r="CY40" s="175"/>
      <c r="CZ40" s="175"/>
      <c r="DA40" s="175"/>
      <c r="DB40" s="175"/>
      <c r="DC40" s="175"/>
      <c r="DD40" s="175"/>
      <c r="DE40" s="175"/>
      <c r="DF40" s="175"/>
      <c r="DG40" s="175"/>
      <c r="DH40" s="175"/>
      <c r="DI40" s="175"/>
      <c r="DK40" s="175"/>
      <c r="DL40" s="175"/>
      <c r="DM40" s="175"/>
      <c r="DO40" s="175"/>
      <c r="DP40" s="175"/>
      <c r="DQ40" s="175"/>
      <c r="DS40" s="175"/>
      <c r="DT40" s="175"/>
      <c r="DU40" s="175"/>
      <c r="DW40" s="175"/>
      <c r="DX40" s="175"/>
    </row>
    <row r="41" spans="1:193" x14ac:dyDescent="0.25">
      <c r="A41" s="175"/>
      <c r="B41" s="175"/>
      <c r="C41" s="251" t="s">
        <v>78</v>
      </c>
      <c r="D41" s="175"/>
      <c r="E41" s="175"/>
      <c r="F41" s="175"/>
      <c r="G41" s="175"/>
      <c r="H41" s="175"/>
      <c r="I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M41" s="175"/>
      <c r="BN41" s="175"/>
      <c r="BO41" s="175"/>
      <c r="BP41" s="175"/>
      <c r="BQ41" s="175"/>
      <c r="BR41" s="175"/>
      <c r="BS41" s="175"/>
      <c r="BT41" s="175"/>
      <c r="BU41" s="175"/>
      <c r="BV41" s="177"/>
      <c r="BW41" s="215"/>
      <c r="BX41" s="215"/>
      <c r="BY41" s="175"/>
      <c r="BZ41" s="175"/>
      <c r="CA41" s="175"/>
      <c r="CB41" s="177"/>
      <c r="CC41" s="215"/>
      <c r="CD41" s="215"/>
      <c r="CE41" s="175"/>
      <c r="CF41" s="175"/>
      <c r="CG41" s="175"/>
      <c r="CH41" s="175"/>
      <c r="CI41" s="175"/>
      <c r="CJ41" s="175"/>
      <c r="CK41" s="175"/>
      <c r="CL41" s="175"/>
      <c r="CM41" s="175"/>
      <c r="CN41" s="175"/>
      <c r="CO41" s="175"/>
      <c r="CP41" s="175"/>
      <c r="CQ41" s="175"/>
      <c r="CR41" s="175"/>
      <c r="CS41" s="175"/>
      <c r="CT41" s="175"/>
      <c r="CU41" s="175"/>
      <c r="CV41" s="175"/>
      <c r="CW41" s="175"/>
      <c r="CX41" s="175"/>
      <c r="CY41" s="175"/>
      <c r="CZ41" s="175"/>
      <c r="DA41" s="175"/>
      <c r="DB41" s="175"/>
      <c r="DC41" s="175"/>
      <c r="DD41" s="175"/>
      <c r="DE41" s="175"/>
      <c r="DF41" s="175"/>
      <c r="DG41" s="175"/>
      <c r="DH41" s="175"/>
      <c r="DI41" s="175"/>
      <c r="DK41" s="175"/>
      <c r="DL41" s="175"/>
      <c r="DM41" s="175"/>
      <c r="DO41" s="175"/>
      <c r="DP41" s="175"/>
      <c r="DQ41" s="175"/>
      <c r="DS41" s="175"/>
      <c r="DT41" s="175"/>
      <c r="DU41" s="175"/>
      <c r="DW41" s="175"/>
      <c r="DX41" s="175"/>
    </row>
    <row r="42" spans="1:193" x14ac:dyDescent="0.25">
      <c r="A42" s="175"/>
      <c r="B42" s="175"/>
      <c r="C42" s="53" t="s">
        <v>79</v>
      </c>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K42" s="175"/>
      <c r="DL42" s="175"/>
      <c r="DM42" s="175"/>
      <c r="DO42" s="175"/>
      <c r="DP42" s="175"/>
      <c r="DQ42" s="175"/>
      <c r="DS42" s="175"/>
      <c r="DT42" s="175"/>
      <c r="DU42" s="175"/>
      <c r="DW42" s="175"/>
      <c r="DX42" s="175"/>
    </row>
    <row r="43" spans="1:193" x14ac:dyDescent="0.25">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K43" s="175"/>
      <c r="DL43" s="175"/>
      <c r="DM43" s="175"/>
      <c r="DO43" s="175"/>
      <c r="DP43" s="175"/>
      <c r="DQ43" s="175"/>
      <c r="DS43" s="175"/>
      <c r="DT43" s="175"/>
      <c r="DU43" s="175"/>
      <c r="DW43" s="175"/>
      <c r="DX43" s="175"/>
    </row>
    <row r="44" spans="1:193" x14ac:dyDescent="0.25">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K44" s="175"/>
      <c r="DL44" s="175"/>
      <c r="DM44" s="175"/>
      <c r="DO44" s="175"/>
      <c r="DP44" s="175"/>
      <c r="DQ44" s="175"/>
      <c r="DS44" s="175"/>
      <c r="DT44" s="175"/>
      <c r="DU44" s="175"/>
      <c r="DW44" s="175"/>
      <c r="DX44" s="175"/>
    </row>
    <row r="45" spans="1:193" x14ac:dyDescent="0.25">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K45" s="175"/>
      <c r="DL45" s="175"/>
      <c r="DM45" s="175"/>
      <c r="DO45" s="175"/>
      <c r="DP45" s="175"/>
      <c r="DQ45" s="175"/>
      <c r="DS45" s="175"/>
      <c r="DT45" s="175"/>
      <c r="DU45" s="175"/>
      <c r="DW45" s="175"/>
      <c r="DX45" s="175"/>
    </row>
    <row r="46" spans="1:193" x14ac:dyDescent="0.25">
      <c r="A46" s="17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K46" s="175"/>
      <c r="DL46" s="175"/>
      <c r="DM46" s="175"/>
      <c r="DO46" s="175"/>
      <c r="DP46" s="175"/>
      <c r="DQ46" s="175"/>
      <c r="DS46" s="175"/>
      <c r="DT46" s="175"/>
      <c r="DU46" s="175"/>
      <c r="DW46" s="175"/>
      <c r="DX46" s="175"/>
    </row>
    <row r="47" spans="1:193" x14ac:dyDescent="0.25">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5"/>
      <c r="CN47" s="175"/>
      <c r="CO47" s="175"/>
      <c r="CP47" s="175"/>
      <c r="CQ47" s="175"/>
      <c r="CR47" s="175"/>
      <c r="CS47" s="175"/>
      <c r="CT47" s="175"/>
      <c r="CU47" s="175"/>
      <c r="CV47" s="175"/>
      <c r="CW47" s="175"/>
      <c r="CX47" s="175"/>
      <c r="CY47" s="175"/>
      <c r="CZ47" s="175"/>
      <c r="DA47" s="175"/>
      <c r="DB47" s="175"/>
      <c r="DC47" s="175"/>
      <c r="DD47" s="175"/>
      <c r="DE47" s="175"/>
      <c r="DF47" s="175"/>
      <c r="DG47" s="175"/>
      <c r="DH47" s="175"/>
      <c r="DI47" s="175"/>
      <c r="DK47" s="175"/>
      <c r="DL47" s="175"/>
      <c r="DM47" s="175"/>
      <c r="DO47" s="175"/>
      <c r="DP47" s="175"/>
      <c r="DQ47" s="175"/>
      <c r="DS47" s="175"/>
      <c r="DT47" s="175"/>
      <c r="DU47" s="175"/>
      <c r="DW47" s="175"/>
      <c r="DX47" s="175"/>
    </row>
    <row r="48" spans="1:193" x14ac:dyDescent="0.25">
      <c r="A48" s="175"/>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175"/>
      <c r="CI48" s="175"/>
      <c r="CJ48" s="175"/>
      <c r="CK48" s="175"/>
      <c r="CL48" s="175"/>
      <c r="CM48" s="175"/>
      <c r="CN48" s="175"/>
      <c r="CO48" s="175"/>
      <c r="CP48" s="175"/>
      <c r="CQ48" s="175"/>
      <c r="CR48" s="175"/>
      <c r="CS48" s="175"/>
      <c r="CT48" s="175"/>
      <c r="CU48" s="175"/>
      <c r="CV48" s="175"/>
      <c r="CW48" s="175"/>
      <c r="CX48" s="175"/>
      <c r="CY48" s="175"/>
      <c r="CZ48" s="175"/>
      <c r="DA48" s="175"/>
      <c r="DB48" s="175"/>
      <c r="DC48" s="175"/>
      <c r="DD48" s="175"/>
      <c r="DE48" s="175"/>
      <c r="DF48" s="175"/>
      <c r="DG48" s="175"/>
      <c r="DH48" s="175"/>
      <c r="DI48" s="175"/>
      <c r="DK48" s="175"/>
      <c r="DL48" s="175"/>
      <c r="DM48" s="175"/>
      <c r="DO48" s="175"/>
      <c r="DP48" s="175"/>
      <c r="DQ48" s="175"/>
      <c r="DS48" s="175"/>
      <c r="DT48" s="175"/>
      <c r="DU48" s="175"/>
      <c r="DW48" s="175"/>
      <c r="DX48" s="175"/>
    </row>
    <row r="49" spans="1:128" x14ac:dyDescent="0.25">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5"/>
      <c r="DH49" s="175"/>
      <c r="DI49" s="175"/>
      <c r="DK49" s="175"/>
      <c r="DL49" s="175"/>
      <c r="DM49" s="175"/>
      <c r="DO49" s="175"/>
      <c r="DP49" s="175"/>
      <c r="DQ49" s="175"/>
      <c r="DS49" s="175"/>
      <c r="DT49" s="175"/>
      <c r="DU49" s="175"/>
      <c r="DW49" s="175"/>
      <c r="DX49" s="175"/>
    </row>
    <row r="50" spans="1:128" x14ac:dyDescent="0.25">
      <c r="A50" s="17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c r="CJ50" s="175"/>
      <c r="CK50" s="175"/>
      <c r="CL50" s="175"/>
      <c r="CM50" s="175"/>
      <c r="CN50" s="175"/>
      <c r="CO50" s="175"/>
      <c r="CP50" s="175"/>
      <c r="CQ50" s="175"/>
      <c r="CR50" s="175"/>
      <c r="CS50" s="175"/>
      <c r="CT50" s="175"/>
      <c r="CU50" s="175"/>
      <c r="CV50" s="175"/>
      <c r="CW50" s="175"/>
      <c r="CX50" s="175"/>
      <c r="CY50" s="175"/>
      <c r="CZ50" s="175"/>
      <c r="DA50" s="175"/>
      <c r="DB50" s="175"/>
      <c r="DC50" s="175"/>
      <c r="DD50" s="175"/>
      <c r="DE50" s="175"/>
      <c r="DF50" s="175"/>
      <c r="DG50" s="175"/>
      <c r="DH50" s="175"/>
      <c r="DI50" s="175"/>
      <c r="DK50" s="175"/>
      <c r="DL50" s="175"/>
      <c r="DM50" s="175"/>
      <c r="DO50" s="175"/>
      <c r="DP50" s="175"/>
      <c r="DQ50" s="175"/>
      <c r="DS50" s="175"/>
      <c r="DT50" s="175"/>
      <c r="DU50" s="175"/>
      <c r="DW50" s="175"/>
      <c r="DX50" s="175"/>
    </row>
    <row r="51" spans="1:128" x14ac:dyDescent="0.25">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M51" s="175"/>
      <c r="BN51" s="175"/>
      <c r="BO51" s="175"/>
      <c r="BP51" s="175"/>
      <c r="BQ51" s="175"/>
      <c r="BR51" s="175"/>
      <c r="BS51" s="175"/>
      <c r="BT51" s="175"/>
      <c r="BU51" s="175"/>
      <c r="BV51" s="175"/>
      <c r="BW51" s="175"/>
      <c r="BX51" s="175"/>
      <c r="BY51" s="175"/>
      <c r="BZ51" s="175"/>
      <c r="CA51" s="175"/>
      <c r="CB51" s="175"/>
      <c r="CC51" s="175"/>
      <c r="CD51" s="175"/>
      <c r="CE51" s="175"/>
      <c r="CF51" s="175"/>
      <c r="CG51" s="175"/>
      <c r="CH51" s="175"/>
      <c r="CI51" s="175"/>
      <c r="CJ51" s="175"/>
      <c r="CK51" s="175"/>
      <c r="CL51" s="175"/>
      <c r="CM51" s="175"/>
      <c r="CN51" s="175"/>
      <c r="CO51" s="175"/>
      <c r="CP51" s="175"/>
      <c r="CQ51" s="175"/>
      <c r="CR51" s="175"/>
      <c r="CS51" s="175"/>
      <c r="CT51" s="175"/>
      <c r="CU51" s="175"/>
      <c r="CV51" s="175"/>
      <c r="CW51" s="175"/>
      <c r="CX51" s="175"/>
      <c r="CY51" s="175"/>
      <c r="CZ51" s="175"/>
      <c r="DA51" s="175"/>
      <c r="DB51" s="175"/>
      <c r="DC51" s="175"/>
      <c r="DD51" s="175"/>
      <c r="DE51" s="175"/>
      <c r="DF51" s="175"/>
      <c r="DG51" s="175"/>
      <c r="DH51" s="175"/>
      <c r="DI51" s="175"/>
      <c r="DK51" s="175"/>
      <c r="DL51" s="175"/>
      <c r="DM51" s="175"/>
      <c r="DO51" s="175"/>
      <c r="DP51" s="175"/>
      <c r="DQ51" s="175"/>
      <c r="DS51" s="175"/>
      <c r="DT51" s="175"/>
      <c r="DU51" s="175"/>
      <c r="DW51" s="175"/>
      <c r="DX51" s="175"/>
    </row>
    <row r="52" spans="1:128" x14ac:dyDescent="0.25">
      <c r="A52" s="17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K52" s="175"/>
      <c r="DL52" s="175"/>
      <c r="DM52" s="175"/>
      <c r="DO52" s="175"/>
      <c r="DP52" s="175"/>
      <c r="DQ52" s="175"/>
      <c r="DS52" s="175"/>
      <c r="DT52" s="175"/>
      <c r="DU52" s="175"/>
      <c r="DW52" s="175"/>
      <c r="DX52" s="175"/>
    </row>
    <row r="53" spans="1:128" x14ac:dyDescent="0.25">
      <c r="A53" s="17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5"/>
      <c r="CM53" s="175"/>
      <c r="CN53" s="175"/>
      <c r="CO53" s="175"/>
      <c r="CP53" s="175"/>
      <c r="CQ53" s="175"/>
      <c r="CR53" s="175"/>
      <c r="CS53" s="175"/>
      <c r="CT53" s="175"/>
      <c r="CU53" s="175"/>
      <c r="CV53" s="175"/>
      <c r="CW53" s="175"/>
      <c r="CX53" s="175"/>
      <c r="CY53" s="175"/>
      <c r="CZ53" s="175"/>
      <c r="DA53" s="175"/>
      <c r="DB53" s="175"/>
      <c r="DC53" s="175"/>
      <c r="DD53" s="175"/>
      <c r="DE53" s="175"/>
      <c r="DF53" s="175"/>
      <c r="DG53" s="175"/>
      <c r="DH53" s="175"/>
      <c r="DI53" s="175"/>
      <c r="DK53" s="175"/>
      <c r="DL53" s="175"/>
      <c r="DM53" s="175"/>
      <c r="DO53" s="175"/>
      <c r="DP53" s="175"/>
      <c r="DQ53" s="175"/>
      <c r="DS53" s="175"/>
      <c r="DT53" s="175"/>
      <c r="DU53" s="175"/>
      <c r="DW53" s="175"/>
      <c r="DX53" s="175"/>
    </row>
    <row r="54" spans="1:128" x14ac:dyDescent="0.25">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c r="CJ54" s="175"/>
      <c r="CK54" s="175"/>
      <c r="CL54" s="175"/>
      <c r="CM54" s="175"/>
      <c r="CN54" s="175"/>
      <c r="CO54" s="175"/>
      <c r="CP54" s="175"/>
      <c r="CQ54" s="175"/>
      <c r="CR54" s="175"/>
      <c r="CS54" s="175"/>
      <c r="CT54" s="175"/>
      <c r="CU54" s="175"/>
      <c r="CV54" s="175"/>
      <c r="CW54" s="175"/>
      <c r="CX54" s="175"/>
      <c r="CY54" s="175"/>
      <c r="CZ54" s="175"/>
      <c r="DA54" s="175"/>
      <c r="DB54" s="175"/>
      <c r="DC54" s="175"/>
      <c r="DD54" s="175"/>
      <c r="DE54" s="175"/>
      <c r="DF54" s="175"/>
      <c r="DG54" s="175"/>
      <c r="DH54" s="175"/>
      <c r="DI54" s="175"/>
      <c r="DK54" s="175"/>
      <c r="DL54" s="175"/>
      <c r="DM54" s="175"/>
      <c r="DO54" s="175"/>
      <c r="DP54" s="175"/>
      <c r="DQ54" s="175"/>
      <c r="DS54" s="175"/>
      <c r="DT54" s="175"/>
      <c r="DU54" s="175"/>
      <c r="DW54" s="175"/>
      <c r="DX54" s="175"/>
    </row>
    <row r="55" spans="1:128" x14ac:dyDescent="0.25">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175"/>
      <c r="CI55" s="175"/>
      <c r="CJ55" s="175"/>
      <c r="CK55" s="175"/>
      <c r="CL55" s="175"/>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K55" s="175"/>
      <c r="DL55" s="175"/>
      <c r="DM55" s="175"/>
      <c r="DO55" s="175"/>
      <c r="DP55" s="175"/>
      <c r="DQ55" s="175"/>
      <c r="DS55" s="175"/>
      <c r="DT55" s="175"/>
      <c r="DU55" s="175"/>
      <c r="DW55" s="175"/>
      <c r="DX55" s="175"/>
    </row>
    <row r="56" spans="1:128" x14ac:dyDescent="0.25">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c r="DC56" s="175"/>
      <c r="DD56" s="175"/>
      <c r="DE56" s="175"/>
      <c r="DF56" s="175"/>
      <c r="DG56" s="175"/>
      <c r="DH56" s="175"/>
      <c r="DI56" s="175"/>
      <c r="DK56" s="175"/>
      <c r="DL56" s="175"/>
      <c r="DM56" s="175"/>
      <c r="DO56" s="175"/>
      <c r="DP56" s="175"/>
      <c r="DQ56" s="175"/>
      <c r="DS56" s="175"/>
      <c r="DT56" s="175"/>
      <c r="DU56" s="175"/>
      <c r="DW56" s="175"/>
      <c r="DX56" s="175"/>
    </row>
    <row r="57" spans="1:128" x14ac:dyDescent="0.25">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M57" s="175"/>
      <c r="BN57" s="175"/>
      <c r="BO57" s="175"/>
      <c r="BP57" s="175"/>
      <c r="BQ57" s="175"/>
      <c r="BR57" s="175"/>
      <c r="BS57" s="175"/>
      <c r="BT57" s="175"/>
      <c r="BU57" s="175"/>
      <c r="BV57" s="175"/>
      <c r="BW57" s="175"/>
      <c r="BX57" s="175"/>
      <c r="BY57" s="175"/>
      <c r="BZ57" s="175"/>
      <c r="CA57" s="175"/>
      <c r="CB57" s="175"/>
      <c r="CC57" s="175"/>
      <c r="CD57" s="175"/>
      <c r="CE57" s="175"/>
      <c r="CF57" s="175"/>
      <c r="CG57" s="175"/>
      <c r="CH57" s="175"/>
      <c r="CI57" s="175"/>
      <c r="CJ57" s="175"/>
      <c r="CK57" s="175"/>
      <c r="CL57" s="175"/>
      <c r="CM57" s="175"/>
      <c r="CN57" s="175"/>
      <c r="CO57" s="175"/>
      <c r="CP57" s="175"/>
      <c r="CQ57" s="175"/>
      <c r="CR57" s="175"/>
      <c r="CS57" s="175"/>
      <c r="CT57" s="175"/>
      <c r="CU57" s="175"/>
      <c r="CV57" s="175"/>
      <c r="CW57" s="175"/>
      <c r="CX57" s="175"/>
      <c r="CY57" s="175"/>
      <c r="CZ57" s="175"/>
      <c r="DA57" s="175"/>
      <c r="DB57" s="175"/>
      <c r="DC57" s="175"/>
      <c r="DD57" s="175"/>
      <c r="DE57" s="175"/>
      <c r="DF57" s="175"/>
      <c r="DG57" s="175"/>
      <c r="DH57" s="175"/>
      <c r="DI57" s="175"/>
      <c r="DK57" s="175"/>
      <c r="DL57" s="175"/>
      <c r="DM57" s="175"/>
      <c r="DO57" s="175"/>
      <c r="DP57" s="175"/>
      <c r="DQ57" s="175"/>
      <c r="DS57" s="175"/>
      <c r="DT57" s="175"/>
      <c r="DU57" s="175"/>
      <c r="DW57" s="175"/>
      <c r="DX57" s="175"/>
    </row>
    <row r="58" spans="1:128" x14ac:dyDescent="0.25">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M58" s="175"/>
      <c r="BN58" s="175"/>
      <c r="BO58" s="175"/>
      <c r="BP58" s="175"/>
      <c r="BQ58" s="175"/>
      <c r="BR58" s="175"/>
      <c r="BS58" s="175"/>
      <c r="BT58" s="175"/>
      <c r="BU58" s="175"/>
      <c r="BV58" s="175"/>
      <c r="BW58" s="175"/>
      <c r="BX58" s="175"/>
      <c r="BY58" s="175"/>
      <c r="BZ58" s="175"/>
      <c r="CA58" s="175"/>
      <c r="CB58" s="175"/>
      <c r="CC58" s="175"/>
      <c r="CD58" s="175"/>
      <c r="CE58" s="175"/>
      <c r="CF58" s="175"/>
      <c r="CG58" s="175"/>
      <c r="CH58" s="175"/>
      <c r="CI58" s="175"/>
      <c r="CJ58" s="175"/>
      <c r="CK58" s="175"/>
      <c r="CL58" s="175"/>
      <c r="CM58" s="175"/>
      <c r="CN58" s="175"/>
      <c r="CO58" s="175"/>
      <c r="CP58" s="175"/>
      <c r="CQ58" s="175"/>
      <c r="CR58" s="175"/>
      <c r="CS58" s="175"/>
      <c r="CT58" s="175"/>
      <c r="CU58" s="175"/>
      <c r="CV58" s="175"/>
      <c r="CW58" s="175"/>
      <c r="CX58" s="175"/>
      <c r="CY58" s="175"/>
      <c r="CZ58" s="175"/>
      <c r="DA58" s="175"/>
      <c r="DB58" s="175"/>
      <c r="DC58" s="175"/>
      <c r="DD58" s="175"/>
      <c r="DE58" s="175"/>
      <c r="DF58" s="175"/>
      <c r="DG58" s="175"/>
      <c r="DH58" s="175"/>
      <c r="DI58" s="175"/>
      <c r="DK58" s="175"/>
      <c r="DL58" s="175"/>
      <c r="DM58" s="175"/>
      <c r="DO58" s="175"/>
      <c r="DP58" s="175"/>
      <c r="DQ58" s="175"/>
      <c r="DS58" s="175"/>
      <c r="DT58" s="175"/>
      <c r="DU58" s="175"/>
      <c r="DW58" s="175"/>
      <c r="DX58" s="175"/>
    </row>
    <row r="59" spans="1:128" x14ac:dyDescent="0.25">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M59" s="175"/>
      <c r="BN59" s="175"/>
      <c r="BO59" s="175"/>
      <c r="BP59" s="175"/>
      <c r="BQ59" s="175"/>
      <c r="BR59" s="175"/>
      <c r="BS59" s="175"/>
      <c r="BT59" s="175"/>
      <c r="BU59" s="175"/>
      <c r="BV59" s="175"/>
      <c r="BW59" s="175"/>
      <c r="BX59" s="175"/>
      <c r="BY59" s="175"/>
      <c r="BZ59" s="175"/>
      <c r="CA59" s="175"/>
      <c r="CB59" s="175"/>
      <c r="CC59" s="175"/>
      <c r="CD59" s="175"/>
      <c r="CE59" s="175"/>
      <c r="CF59" s="175"/>
      <c r="CG59" s="175"/>
      <c r="CH59" s="175"/>
      <c r="CI59" s="175"/>
      <c r="CJ59" s="175"/>
      <c r="CK59" s="175"/>
      <c r="CL59" s="175"/>
      <c r="CM59" s="175"/>
      <c r="CN59" s="175"/>
      <c r="CO59" s="175"/>
      <c r="CP59" s="175"/>
      <c r="CQ59" s="175"/>
      <c r="CR59" s="175"/>
      <c r="CS59" s="175"/>
      <c r="CT59" s="175"/>
      <c r="CU59" s="175"/>
      <c r="CV59" s="175"/>
      <c r="CW59" s="175"/>
      <c r="CX59" s="175"/>
      <c r="CY59" s="175"/>
      <c r="CZ59" s="175"/>
      <c r="DA59" s="175"/>
      <c r="DB59" s="175"/>
      <c r="DC59" s="175"/>
      <c r="DD59" s="175"/>
      <c r="DE59" s="175"/>
      <c r="DF59" s="175"/>
      <c r="DG59" s="175"/>
      <c r="DH59" s="175"/>
      <c r="DI59" s="175"/>
      <c r="DK59" s="175"/>
      <c r="DL59" s="175"/>
      <c r="DM59" s="175"/>
      <c r="DO59" s="175"/>
      <c r="DP59" s="175"/>
      <c r="DQ59" s="175"/>
      <c r="DS59" s="175"/>
      <c r="DT59" s="175"/>
      <c r="DU59" s="175"/>
      <c r="DW59" s="175"/>
      <c r="DX59" s="175"/>
    </row>
    <row r="60" spans="1:128" x14ac:dyDescent="0.25">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M60" s="175"/>
      <c r="BN60" s="175"/>
      <c r="BO60" s="175"/>
      <c r="BP60" s="175"/>
      <c r="BQ60" s="175"/>
      <c r="BR60" s="175"/>
      <c r="BS60" s="175"/>
      <c r="BT60" s="175"/>
      <c r="BU60" s="175"/>
      <c r="BV60" s="175"/>
      <c r="BW60" s="175"/>
      <c r="BX60" s="175"/>
      <c r="BY60" s="175"/>
      <c r="BZ60" s="175"/>
      <c r="CA60" s="175"/>
      <c r="CB60" s="175"/>
      <c r="CC60" s="175"/>
      <c r="CD60" s="175"/>
      <c r="CE60" s="175"/>
      <c r="CF60" s="175"/>
      <c r="CG60" s="175"/>
      <c r="CH60" s="175"/>
      <c r="CI60" s="175"/>
      <c r="CJ60" s="175"/>
      <c r="CK60" s="175"/>
      <c r="CL60" s="175"/>
      <c r="CM60" s="175"/>
      <c r="CN60" s="175"/>
      <c r="CO60" s="175"/>
      <c r="CP60" s="175"/>
      <c r="CQ60" s="175"/>
      <c r="CR60" s="175"/>
      <c r="CS60" s="175"/>
      <c r="CT60" s="175"/>
      <c r="CU60" s="175"/>
      <c r="CV60" s="175"/>
      <c r="CW60" s="175"/>
      <c r="CX60" s="175"/>
      <c r="CY60" s="175"/>
      <c r="CZ60" s="175"/>
      <c r="DA60" s="175"/>
      <c r="DB60" s="175"/>
      <c r="DC60" s="175"/>
      <c r="DD60" s="175"/>
      <c r="DE60" s="175"/>
      <c r="DF60" s="175"/>
      <c r="DG60" s="175"/>
      <c r="DH60" s="175"/>
      <c r="DI60" s="175"/>
      <c r="DK60" s="175"/>
      <c r="DL60" s="175"/>
      <c r="DM60" s="175"/>
      <c r="DO60" s="175"/>
      <c r="DP60" s="175"/>
      <c r="DQ60" s="175"/>
      <c r="DS60" s="175"/>
      <c r="DT60" s="175"/>
      <c r="DU60" s="175"/>
      <c r="DW60" s="175"/>
      <c r="DX60" s="175"/>
    </row>
    <row r="61" spans="1:128" x14ac:dyDescent="0.25">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M61" s="175"/>
      <c r="BN61" s="175"/>
      <c r="BO61" s="175"/>
      <c r="BP61" s="175"/>
      <c r="BQ61" s="175"/>
      <c r="BR61" s="175"/>
      <c r="BS61" s="175"/>
      <c r="BT61" s="175"/>
      <c r="BU61" s="175"/>
      <c r="BV61" s="175"/>
      <c r="BW61" s="175"/>
      <c r="BX61" s="175"/>
      <c r="BY61" s="175"/>
      <c r="BZ61" s="175"/>
      <c r="CA61" s="175"/>
      <c r="CB61" s="175"/>
      <c r="CC61" s="175"/>
      <c r="CD61" s="175"/>
      <c r="CE61" s="175"/>
      <c r="CF61" s="175"/>
      <c r="CG61" s="175"/>
      <c r="CH61" s="175"/>
      <c r="CI61" s="175"/>
      <c r="CJ61" s="175"/>
      <c r="CK61" s="175"/>
      <c r="CL61" s="175"/>
      <c r="CM61" s="175"/>
      <c r="CN61" s="175"/>
      <c r="CO61" s="175"/>
      <c r="CP61" s="175"/>
      <c r="CQ61" s="175"/>
      <c r="CR61" s="175"/>
      <c r="CS61" s="175"/>
      <c r="CT61" s="175"/>
      <c r="CU61" s="175"/>
      <c r="CV61" s="175"/>
      <c r="CW61" s="175"/>
      <c r="CX61" s="175"/>
      <c r="CY61" s="175"/>
      <c r="CZ61" s="175"/>
      <c r="DA61" s="175"/>
      <c r="DB61" s="175"/>
      <c r="DC61" s="175"/>
      <c r="DD61" s="175"/>
      <c r="DE61" s="175"/>
      <c r="DF61" s="175"/>
      <c r="DG61" s="175"/>
      <c r="DH61" s="175"/>
      <c r="DI61" s="175"/>
      <c r="DK61" s="175"/>
      <c r="DL61" s="175"/>
      <c r="DM61" s="175"/>
      <c r="DO61" s="175"/>
      <c r="DP61" s="175"/>
      <c r="DQ61" s="175"/>
      <c r="DS61" s="175"/>
      <c r="DT61" s="175"/>
      <c r="DU61" s="175"/>
      <c r="DW61" s="175"/>
      <c r="DX61" s="175"/>
    </row>
    <row r="62" spans="1:128" x14ac:dyDescent="0.25">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M62" s="175"/>
      <c r="BN62" s="175"/>
      <c r="BO62" s="175"/>
      <c r="BP62" s="175"/>
      <c r="BQ62" s="175"/>
      <c r="BR62" s="175"/>
      <c r="BS62" s="175"/>
      <c r="BT62" s="175"/>
      <c r="BU62" s="175"/>
      <c r="BV62" s="175"/>
      <c r="BW62" s="175"/>
      <c r="BX62" s="175"/>
      <c r="BY62" s="175"/>
      <c r="BZ62" s="175"/>
      <c r="CA62" s="175"/>
      <c r="CB62" s="175"/>
      <c r="CC62" s="175"/>
      <c r="CD62" s="175"/>
      <c r="CE62" s="175"/>
      <c r="CF62" s="175"/>
      <c r="CG62" s="175"/>
      <c r="CH62" s="175"/>
      <c r="CI62" s="175"/>
      <c r="CJ62" s="175"/>
      <c r="CK62" s="175"/>
      <c r="CL62" s="175"/>
      <c r="CM62" s="175"/>
      <c r="CN62" s="175"/>
      <c r="CO62" s="175"/>
      <c r="CP62" s="175"/>
      <c r="CQ62" s="175"/>
      <c r="CR62" s="175"/>
      <c r="CS62" s="175"/>
      <c r="CT62" s="175"/>
      <c r="CU62" s="175"/>
      <c r="CV62" s="175"/>
      <c r="CW62" s="175"/>
      <c r="CX62" s="175"/>
      <c r="CY62" s="175"/>
      <c r="CZ62" s="175"/>
      <c r="DA62" s="175"/>
      <c r="DB62" s="175"/>
      <c r="DC62" s="175"/>
      <c r="DD62" s="175"/>
      <c r="DE62" s="175"/>
      <c r="DF62" s="175"/>
      <c r="DG62" s="175"/>
      <c r="DH62" s="175"/>
      <c r="DI62" s="175"/>
      <c r="DK62" s="175"/>
      <c r="DL62" s="175"/>
      <c r="DM62" s="175"/>
      <c r="DO62" s="175"/>
      <c r="DP62" s="175"/>
      <c r="DQ62" s="175"/>
      <c r="DS62" s="175"/>
      <c r="DT62" s="175"/>
      <c r="DU62" s="175"/>
      <c r="DW62" s="175"/>
      <c r="DX62" s="175"/>
    </row>
    <row r="63" spans="1:128" x14ac:dyDescent="0.25">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M63" s="175"/>
      <c r="BN63" s="175"/>
      <c r="BO63" s="175"/>
      <c r="BP63" s="175"/>
      <c r="BQ63" s="175"/>
      <c r="BR63" s="175"/>
      <c r="BS63" s="175"/>
      <c r="BT63" s="175"/>
      <c r="BU63" s="175"/>
      <c r="BV63" s="175"/>
      <c r="BW63" s="175"/>
      <c r="BX63" s="175"/>
      <c r="BY63" s="175"/>
      <c r="BZ63" s="175"/>
      <c r="CA63" s="175"/>
      <c r="CB63" s="175"/>
      <c r="CC63" s="175"/>
      <c r="CD63" s="175"/>
      <c r="CE63" s="175"/>
      <c r="CF63" s="175"/>
      <c r="CG63" s="175"/>
      <c r="CH63" s="175"/>
      <c r="CI63" s="175"/>
      <c r="CJ63" s="175"/>
      <c r="CK63" s="175"/>
      <c r="CL63" s="175"/>
      <c r="CM63" s="175"/>
      <c r="CN63" s="175"/>
      <c r="CO63" s="175"/>
      <c r="CP63" s="175"/>
      <c r="CQ63" s="175"/>
      <c r="CR63" s="175"/>
      <c r="CS63" s="175"/>
      <c r="CT63" s="175"/>
      <c r="CU63" s="175"/>
      <c r="CV63" s="175"/>
      <c r="CW63" s="175"/>
      <c r="CX63" s="175"/>
      <c r="CY63" s="175"/>
      <c r="CZ63" s="175"/>
      <c r="DA63" s="175"/>
      <c r="DB63" s="175"/>
      <c r="DC63" s="175"/>
      <c r="DD63" s="175"/>
      <c r="DE63" s="175"/>
      <c r="DF63" s="175"/>
      <c r="DG63" s="175"/>
      <c r="DH63" s="175"/>
      <c r="DI63" s="175"/>
      <c r="DK63" s="175"/>
      <c r="DL63" s="175"/>
      <c r="DM63" s="175"/>
      <c r="DO63" s="175"/>
      <c r="DP63" s="175"/>
      <c r="DQ63" s="175"/>
      <c r="DS63" s="175"/>
      <c r="DT63" s="175"/>
      <c r="DU63" s="175"/>
      <c r="DW63" s="175"/>
      <c r="DX63" s="175"/>
    </row>
    <row r="64" spans="1:128" x14ac:dyDescent="0.25">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M64" s="175"/>
      <c r="BN64" s="175"/>
      <c r="BO64" s="175"/>
      <c r="BP64" s="175"/>
      <c r="BQ64" s="175"/>
      <c r="BR64" s="175"/>
      <c r="BS64" s="175"/>
      <c r="BT64" s="175"/>
      <c r="BU64" s="175"/>
      <c r="BV64" s="175"/>
      <c r="BW64" s="175"/>
      <c r="BX64" s="175"/>
      <c r="BY64" s="175"/>
      <c r="BZ64" s="175"/>
      <c r="CA64" s="175"/>
      <c r="CB64" s="175"/>
      <c r="CC64" s="175"/>
      <c r="CD64" s="175"/>
      <c r="CE64" s="175"/>
      <c r="CF64" s="175"/>
      <c r="CG64" s="175"/>
      <c r="CH64" s="175"/>
      <c r="CI64" s="175"/>
      <c r="CJ64" s="175"/>
      <c r="CK64" s="175"/>
      <c r="CL64" s="175"/>
      <c r="CM64" s="175"/>
      <c r="CN64" s="175"/>
      <c r="CO64" s="175"/>
      <c r="CP64" s="175"/>
      <c r="CQ64" s="175"/>
      <c r="CR64" s="175"/>
      <c r="CS64" s="175"/>
      <c r="CT64" s="175"/>
      <c r="CU64" s="175"/>
      <c r="CV64" s="175"/>
      <c r="CW64" s="175"/>
      <c r="CX64" s="175"/>
      <c r="CY64" s="175"/>
      <c r="CZ64" s="175"/>
      <c r="DA64" s="175"/>
      <c r="DB64" s="175"/>
      <c r="DC64" s="175"/>
      <c r="DD64" s="175"/>
      <c r="DE64" s="175"/>
      <c r="DF64" s="175"/>
      <c r="DG64" s="175"/>
      <c r="DH64" s="175"/>
      <c r="DI64" s="175"/>
      <c r="DK64" s="175"/>
      <c r="DL64" s="175"/>
      <c r="DM64" s="175"/>
      <c r="DO64" s="175"/>
      <c r="DP64" s="175"/>
      <c r="DQ64" s="175"/>
      <c r="DS64" s="175"/>
      <c r="DT64" s="175"/>
      <c r="DU64" s="175"/>
      <c r="DW64" s="175"/>
      <c r="DX64" s="175"/>
    </row>
    <row r="65" spans="1:128" x14ac:dyDescent="0.25">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M65" s="175"/>
      <c r="BN65" s="175"/>
      <c r="BO65" s="175"/>
      <c r="BP65" s="175"/>
      <c r="BQ65" s="175"/>
      <c r="BR65" s="175"/>
      <c r="BS65" s="175"/>
      <c r="BT65" s="175"/>
      <c r="BU65" s="175"/>
      <c r="BV65" s="175"/>
      <c r="BW65" s="175"/>
      <c r="BX65" s="175"/>
      <c r="BY65" s="175"/>
      <c r="BZ65" s="175"/>
      <c r="CA65" s="175"/>
      <c r="CB65" s="175"/>
      <c r="CC65" s="175"/>
      <c r="CD65" s="175"/>
      <c r="CE65" s="175"/>
      <c r="CF65" s="175"/>
      <c r="CG65" s="175"/>
      <c r="CH65" s="175"/>
      <c r="CI65" s="175"/>
      <c r="CJ65" s="175"/>
      <c r="CK65" s="175"/>
      <c r="CL65" s="175"/>
      <c r="CM65" s="175"/>
      <c r="CN65" s="175"/>
      <c r="CO65" s="175"/>
      <c r="CP65" s="175"/>
      <c r="CQ65" s="175"/>
      <c r="CR65" s="175"/>
      <c r="CS65" s="175"/>
      <c r="CT65" s="175"/>
      <c r="CU65" s="175"/>
      <c r="CV65" s="175"/>
      <c r="CW65" s="175"/>
      <c r="CX65" s="175"/>
      <c r="CY65" s="175"/>
      <c r="CZ65" s="175"/>
      <c r="DA65" s="175"/>
      <c r="DB65" s="175"/>
      <c r="DC65" s="175"/>
      <c r="DD65" s="175"/>
      <c r="DE65" s="175"/>
      <c r="DF65" s="175"/>
      <c r="DG65" s="175"/>
      <c r="DH65" s="175"/>
      <c r="DI65" s="175"/>
      <c r="DK65" s="175"/>
      <c r="DL65" s="175"/>
      <c r="DM65" s="175"/>
      <c r="DO65" s="175"/>
      <c r="DP65" s="175"/>
      <c r="DQ65" s="175"/>
      <c r="DS65" s="175"/>
      <c r="DT65" s="175"/>
      <c r="DU65" s="175"/>
      <c r="DW65" s="175"/>
      <c r="DX65" s="175"/>
    </row>
    <row r="66" spans="1:128" x14ac:dyDescent="0.25">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c r="CH66" s="175"/>
      <c r="CI66" s="175"/>
      <c r="CJ66" s="175"/>
      <c r="CK66" s="175"/>
      <c r="CL66" s="175"/>
      <c r="CM66" s="175"/>
      <c r="CN66" s="175"/>
      <c r="CO66" s="175"/>
      <c r="CP66" s="175"/>
      <c r="CQ66" s="175"/>
      <c r="CR66" s="175"/>
      <c r="CS66" s="175"/>
      <c r="CT66" s="175"/>
      <c r="CU66" s="175"/>
      <c r="CV66" s="175"/>
      <c r="CW66" s="175"/>
      <c r="CX66" s="175"/>
      <c r="CY66" s="175"/>
      <c r="CZ66" s="175"/>
      <c r="DA66" s="175"/>
      <c r="DB66" s="175"/>
      <c r="DC66" s="175"/>
      <c r="DD66" s="175"/>
      <c r="DE66" s="175"/>
      <c r="DF66" s="175"/>
      <c r="DG66" s="175"/>
      <c r="DH66" s="175"/>
      <c r="DI66" s="175"/>
      <c r="DK66" s="175"/>
      <c r="DL66" s="175"/>
      <c r="DM66" s="175"/>
      <c r="DO66" s="175"/>
      <c r="DP66" s="175"/>
      <c r="DQ66" s="175"/>
      <c r="DS66" s="175"/>
      <c r="DT66" s="175"/>
      <c r="DU66" s="175"/>
      <c r="DW66" s="175"/>
      <c r="DX66" s="175"/>
    </row>
    <row r="67" spans="1:128" x14ac:dyDescent="0.25">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M67" s="175"/>
      <c r="BN67" s="175"/>
      <c r="BO67" s="175"/>
      <c r="BP67" s="175"/>
      <c r="BQ67" s="175"/>
      <c r="BR67" s="175"/>
      <c r="BS67" s="175"/>
      <c r="BT67" s="175"/>
      <c r="BU67" s="175"/>
      <c r="BV67" s="175"/>
      <c r="BW67" s="175"/>
      <c r="BX67" s="175"/>
      <c r="BY67" s="175"/>
      <c r="BZ67" s="175"/>
      <c r="CA67" s="175"/>
      <c r="CB67" s="175"/>
      <c r="CC67" s="175"/>
      <c r="CD67" s="175"/>
      <c r="CE67" s="175"/>
      <c r="CF67" s="175"/>
      <c r="CG67" s="175"/>
      <c r="CH67" s="175"/>
      <c r="CI67" s="175"/>
      <c r="CJ67" s="175"/>
      <c r="CK67" s="175"/>
      <c r="CL67" s="175"/>
      <c r="CM67" s="175"/>
      <c r="CN67" s="175"/>
      <c r="CO67" s="175"/>
      <c r="CP67" s="175"/>
      <c r="CQ67" s="175"/>
      <c r="CR67" s="175"/>
      <c r="CS67" s="175"/>
      <c r="CT67" s="175"/>
      <c r="CU67" s="175"/>
      <c r="CV67" s="175"/>
      <c r="CW67" s="175"/>
      <c r="CX67" s="175"/>
      <c r="CY67" s="175"/>
      <c r="CZ67" s="175"/>
      <c r="DA67" s="175"/>
      <c r="DB67" s="175"/>
      <c r="DC67" s="175"/>
      <c r="DD67" s="175"/>
      <c r="DE67" s="175"/>
      <c r="DF67" s="175"/>
      <c r="DG67" s="175"/>
      <c r="DH67" s="175"/>
      <c r="DI67" s="175"/>
      <c r="DK67" s="175"/>
      <c r="DL67" s="175"/>
      <c r="DM67" s="175"/>
      <c r="DO67" s="175"/>
      <c r="DP67" s="175"/>
      <c r="DQ67" s="175"/>
      <c r="DS67" s="175"/>
      <c r="DT67" s="175"/>
      <c r="DU67" s="175"/>
      <c r="DW67" s="175"/>
      <c r="DX67" s="175"/>
    </row>
    <row r="68" spans="1:128" x14ac:dyDescent="0.25">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M68" s="175"/>
      <c r="BN68" s="175"/>
      <c r="BO68" s="175"/>
      <c r="BP68" s="175"/>
      <c r="BQ68" s="175"/>
      <c r="BR68" s="175"/>
      <c r="BS68" s="175"/>
      <c r="BT68" s="175"/>
      <c r="BU68" s="175"/>
      <c r="BV68" s="175"/>
      <c r="BW68" s="175"/>
      <c r="BX68" s="175"/>
      <c r="BY68" s="175"/>
      <c r="BZ68" s="175"/>
      <c r="CA68" s="175"/>
      <c r="CB68" s="175"/>
      <c r="CC68" s="175"/>
      <c r="CD68" s="175"/>
      <c r="CE68" s="175"/>
      <c r="CF68" s="175"/>
      <c r="CG68" s="175"/>
      <c r="CH68" s="175"/>
      <c r="CI68" s="175"/>
      <c r="CJ68" s="175"/>
      <c r="CK68" s="175"/>
      <c r="CL68" s="175"/>
      <c r="CM68" s="175"/>
      <c r="CN68" s="175"/>
      <c r="CO68" s="175"/>
      <c r="CP68" s="175"/>
      <c r="CQ68" s="175"/>
      <c r="CR68" s="175"/>
      <c r="CS68" s="175"/>
      <c r="CT68" s="175"/>
      <c r="CU68" s="175"/>
      <c r="CV68" s="175"/>
      <c r="CW68" s="175"/>
      <c r="CX68" s="175"/>
      <c r="CY68" s="175"/>
      <c r="CZ68" s="175"/>
      <c r="DA68" s="175"/>
      <c r="DB68" s="175"/>
      <c r="DC68" s="175"/>
      <c r="DD68" s="175"/>
      <c r="DE68" s="175"/>
      <c r="DF68" s="175"/>
      <c r="DG68" s="175"/>
      <c r="DH68" s="175"/>
      <c r="DI68" s="175"/>
      <c r="DK68" s="175"/>
      <c r="DL68" s="175"/>
      <c r="DM68" s="175"/>
      <c r="DO68" s="175"/>
      <c r="DP68" s="175"/>
      <c r="DQ68" s="175"/>
      <c r="DS68" s="175"/>
      <c r="DT68" s="175"/>
      <c r="DU68" s="175"/>
      <c r="DW68" s="175"/>
      <c r="DX68" s="175"/>
    </row>
    <row r="121" spans="43:50" x14ac:dyDescent="0.25">
      <c r="AQ121" s="214">
        <v>0</v>
      </c>
      <c r="AR121" s="214">
        <v>8</v>
      </c>
      <c r="AS121" s="214">
        <v>0</v>
      </c>
      <c r="AT121" s="214">
        <v>0</v>
      </c>
      <c r="AU121" s="214">
        <v>0</v>
      </c>
      <c r="AV121" s="214">
        <v>10211</v>
      </c>
      <c r="AW121" s="214">
        <v>0</v>
      </c>
      <c r="AX121" s="214">
        <v>0</v>
      </c>
    </row>
    <row r="122" spans="43:50" x14ac:dyDescent="0.25">
      <c r="AQ122" s="214">
        <v>0</v>
      </c>
      <c r="AR122" s="214">
        <v>10</v>
      </c>
      <c r="AS122" s="214">
        <v>0</v>
      </c>
      <c r="AT122" s="214">
        <v>0</v>
      </c>
      <c r="AU122" s="214">
        <v>0</v>
      </c>
      <c r="AV122" s="214">
        <v>26048</v>
      </c>
      <c r="AW122" s="214">
        <v>0</v>
      </c>
      <c r="AX122" s="214">
        <v>0</v>
      </c>
    </row>
    <row r="123" spans="43:50" x14ac:dyDescent="0.25">
      <c r="AQ123" s="214">
        <v>0</v>
      </c>
      <c r="AR123" s="214">
        <v>58</v>
      </c>
      <c r="AS123" s="214">
        <v>0</v>
      </c>
      <c r="AT123" s="214">
        <v>0</v>
      </c>
      <c r="AU123" s="214">
        <v>0</v>
      </c>
      <c r="AV123" s="214">
        <v>188368</v>
      </c>
      <c r="AW123" s="214">
        <v>0</v>
      </c>
      <c r="AX123" s="214">
        <v>0</v>
      </c>
    </row>
    <row r="124" spans="43:50" x14ac:dyDescent="0.25">
      <c r="AQ124" s="214">
        <v>0</v>
      </c>
      <c r="AR124" s="214">
        <v>66</v>
      </c>
      <c r="AS124" s="214">
        <v>0</v>
      </c>
      <c r="AT124" s="214">
        <v>0</v>
      </c>
      <c r="AU124" s="214">
        <v>0</v>
      </c>
      <c r="AV124" s="214">
        <v>197566</v>
      </c>
      <c r="AW124" s="214">
        <v>0</v>
      </c>
      <c r="AX124" s="214">
        <v>0</v>
      </c>
    </row>
    <row r="125" spans="43:50" x14ac:dyDescent="0.25">
      <c r="AQ125" s="214">
        <v>0</v>
      </c>
      <c r="AR125" s="214">
        <v>8</v>
      </c>
      <c r="AS125" s="214">
        <v>0</v>
      </c>
      <c r="AT125" s="214">
        <v>0</v>
      </c>
      <c r="AU125" s="214">
        <v>0</v>
      </c>
      <c r="AV125" s="214">
        <v>1330</v>
      </c>
      <c r="AW125" s="214">
        <v>0</v>
      </c>
      <c r="AX125" s="214">
        <v>0</v>
      </c>
    </row>
    <row r="126" spans="43:50" x14ac:dyDescent="0.25">
      <c r="AQ126" s="214">
        <v>0</v>
      </c>
      <c r="AR126" s="214">
        <v>49</v>
      </c>
      <c r="AS126" s="214">
        <v>0</v>
      </c>
      <c r="AT126" s="214">
        <v>0</v>
      </c>
      <c r="AU126" s="214">
        <v>0</v>
      </c>
      <c r="AV126" s="214">
        <v>47787</v>
      </c>
      <c r="AW126" s="214">
        <v>0</v>
      </c>
      <c r="AX126" s="214">
        <v>0</v>
      </c>
    </row>
    <row r="127" spans="43:50" x14ac:dyDescent="0.25">
      <c r="AQ127" s="214">
        <v>0</v>
      </c>
      <c r="AR127" s="214">
        <v>371</v>
      </c>
      <c r="AS127" s="214">
        <v>0</v>
      </c>
      <c r="AT127" s="214">
        <v>0</v>
      </c>
      <c r="AU127" s="214">
        <v>0</v>
      </c>
      <c r="AV127" s="214">
        <v>868094</v>
      </c>
      <c r="AW127" s="214">
        <v>0</v>
      </c>
      <c r="AX127" s="214">
        <v>0</v>
      </c>
    </row>
    <row r="128" spans="43:50" x14ac:dyDescent="0.25">
      <c r="AQ128" s="214">
        <v>0</v>
      </c>
      <c r="AR128" s="214">
        <v>38</v>
      </c>
      <c r="AS128" s="214">
        <v>0</v>
      </c>
      <c r="AT128" s="214">
        <v>0</v>
      </c>
      <c r="AU128" s="214">
        <v>0</v>
      </c>
      <c r="AV128" s="214">
        <v>72887</v>
      </c>
      <c r="AW128" s="214">
        <v>0</v>
      </c>
      <c r="AX128" s="214">
        <v>0</v>
      </c>
    </row>
    <row r="129" spans="43:50" x14ac:dyDescent="0.25">
      <c r="AQ129" s="214">
        <v>0</v>
      </c>
      <c r="AR129" s="214">
        <v>191</v>
      </c>
      <c r="AS129" s="214">
        <v>0</v>
      </c>
      <c r="AT129" s="214">
        <v>0</v>
      </c>
      <c r="AU129" s="214">
        <v>0</v>
      </c>
      <c r="AV129" s="214">
        <v>626408</v>
      </c>
      <c r="AW129" s="214">
        <v>0</v>
      </c>
      <c r="AX129" s="214">
        <v>0</v>
      </c>
    </row>
    <row r="130" spans="43:50" x14ac:dyDescent="0.25">
      <c r="AQ130" s="214">
        <v>0</v>
      </c>
      <c r="AR130" s="214">
        <v>5</v>
      </c>
      <c r="AS130" s="214">
        <v>0</v>
      </c>
      <c r="AT130" s="214">
        <v>0</v>
      </c>
      <c r="AU130" s="214">
        <v>0</v>
      </c>
      <c r="AV130" s="214">
        <v>5874</v>
      </c>
      <c r="AW130" s="214">
        <v>0</v>
      </c>
      <c r="AX130" s="214">
        <v>0</v>
      </c>
    </row>
    <row r="131" spans="43:50" x14ac:dyDescent="0.25">
      <c r="AQ131" s="214">
        <v>0</v>
      </c>
      <c r="AR131" s="214">
        <v>1</v>
      </c>
      <c r="AS131" s="214">
        <v>0</v>
      </c>
      <c r="AT131" s="214">
        <v>0</v>
      </c>
      <c r="AU131" s="214">
        <v>0</v>
      </c>
      <c r="AV131" s="214">
        <v>40</v>
      </c>
      <c r="AW131" s="214">
        <v>0</v>
      </c>
      <c r="AX131" s="214">
        <v>0</v>
      </c>
    </row>
    <row r="132" spans="43:50" x14ac:dyDescent="0.25">
      <c r="AQ132" s="214">
        <v>0</v>
      </c>
      <c r="AR132" s="214">
        <v>31</v>
      </c>
      <c r="AS132" s="214">
        <v>0</v>
      </c>
      <c r="AT132" s="214">
        <v>0</v>
      </c>
      <c r="AU132" s="214">
        <v>0</v>
      </c>
      <c r="AV132" s="214">
        <v>66329</v>
      </c>
      <c r="AW132" s="214">
        <v>0</v>
      </c>
      <c r="AX132" s="214">
        <v>0</v>
      </c>
    </row>
    <row r="133" spans="43:50" x14ac:dyDescent="0.25">
      <c r="AQ133" s="214">
        <v>0</v>
      </c>
      <c r="AR133" s="214">
        <v>228</v>
      </c>
      <c r="AS133" s="214">
        <v>0</v>
      </c>
      <c r="AT133" s="214">
        <v>0</v>
      </c>
      <c r="AU133" s="214">
        <v>0</v>
      </c>
      <c r="AV133" s="214">
        <v>773544</v>
      </c>
      <c r="AW133" s="214">
        <v>0</v>
      </c>
      <c r="AX133" s="214">
        <v>0</v>
      </c>
    </row>
    <row r="134" spans="43:50" x14ac:dyDescent="0.25">
      <c r="AQ134" s="214">
        <v>0</v>
      </c>
      <c r="AR134" s="214">
        <v>38</v>
      </c>
      <c r="AS134" s="214">
        <v>0</v>
      </c>
      <c r="AT134" s="214">
        <v>0</v>
      </c>
      <c r="AU134" s="214">
        <v>0</v>
      </c>
      <c r="AV134" s="214">
        <v>81043</v>
      </c>
      <c r="AW134" s="214">
        <v>0</v>
      </c>
      <c r="AX134" s="214">
        <v>0</v>
      </c>
    </row>
    <row r="135" spans="43:50" x14ac:dyDescent="0.25">
      <c r="AQ135" s="214">
        <v>0</v>
      </c>
      <c r="AR135" s="214">
        <v>0</v>
      </c>
      <c r="AS135" s="214">
        <v>0</v>
      </c>
      <c r="AT135" s="214">
        <v>0</v>
      </c>
      <c r="AU135" s="214">
        <v>0</v>
      </c>
      <c r="AV135" s="214">
        <v>0</v>
      </c>
      <c r="AW135" s="214">
        <v>0</v>
      </c>
      <c r="AX135" s="214">
        <v>0</v>
      </c>
    </row>
    <row r="136" spans="43:50" x14ac:dyDescent="0.25">
      <c r="AQ136" s="214">
        <v>0</v>
      </c>
      <c r="AR136" s="214">
        <v>4</v>
      </c>
      <c r="AS136" s="214">
        <v>0</v>
      </c>
      <c r="AT136" s="214">
        <v>0</v>
      </c>
      <c r="AU136" s="214">
        <v>0</v>
      </c>
      <c r="AV136" s="214">
        <v>160</v>
      </c>
      <c r="AW136" s="214">
        <v>0</v>
      </c>
      <c r="AX136" s="214">
        <v>0</v>
      </c>
    </row>
    <row r="137" spans="43:50" x14ac:dyDescent="0.25">
      <c r="AQ137" s="214">
        <v>0</v>
      </c>
      <c r="AR137" s="214">
        <v>12</v>
      </c>
      <c r="AS137" s="214">
        <v>0</v>
      </c>
      <c r="AT137" s="214">
        <v>0</v>
      </c>
      <c r="AU137" s="214">
        <v>0</v>
      </c>
    </row>
  </sheetData>
  <mergeCells count="55">
    <mergeCell ref="C1:V1"/>
    <mergeCell ref="C5:AR6"/>
    <mergeCell ref="BL5:BN6"/>
    <mergeCell ref="DJ5:DL6"/>
    <mergeCell ref="DR5:DT6"/>
    <mergeCell ref="DV5:DX6"/>
    <mergeCell ref="DZ5:EH6"/>
    <mergeCell ref="C7:E10"/>
    <mergeCell ref="BL7:BN10"/>
    <mergeCell ref="BP7:BR10"/>
    <mergeCell ref="DJ7:DL10"/>
    <mergeCell ref="DN7:DP10"/>
    <mergeCell ref="DR7:DT10"/>
    <mergeCell ref="DV7:DX10"/>
    <mergeCell ref="DN5:DP6"/>
    <mergeCell ref="DZ7:EB10"/>
    <mergeCell ref="EC7:EE10"/>
    <mergeCell ref="EF7:EH10"/>
    <mergeCell ref="F8:H10"/>
    <mergeCell ref="I8:K10"/>
    <mergeCell ref="L8:N10"/>
    <mergeCell ref="AM8:AO10"/>
    <mergeCell ref="AP8:AR10"/>
    <mergeCell ref="AS8:AU10"/>
    <mergeCell ref="BB8:BD10"/>
    <mergeCell ref="AY9:BA10"/>
    <mergeCell ref="AV9:AX10"/>
    <mergeCell ref="AJ10:AL10"/>
    <mergeCell ref="O9:Q10"/>
    <mergeCell ref="R9:T10"/>
    <mergeCell ref="U9:Z9"/>
    <mergeCell ref="AA9:AL9"/>
    <mergeCell ref="U10:W10"/>
    <mergeCell ref="X10:Z10"/>
    <mergeCell ref="AA10:AC10"/>
    <mergeCell ref="AD10:AF10"/>
    <mergeCell ref="AG10:AI10"/>
    <mergeCell ref="DC8:DE10"/>
    <mergeCell ref="DF8:DH10"/>
    <mergeCell ref="CQ10:CS10"/>
    <mergeCell ref="CH9:CJ10"/>
    <mergeCell ref="CK9:CM10"/>
    <mergeCell ref="CN9:CP10"/>
    <mergeCell ref="CQ9:CS9"/>
    <mergeCell ref="CW9:CY10"/>
    <mergeCell ref="CT10:CV10"/>
    <mergeCell ref="CZ10:DB10"/>
    <mergeCell ref="CB9:CD10"/>
    <mergeCell ref="CE9:CG10"/>
    <mergeCell ref="BE9:BG10"/>
    <mergeCell ref="BH9:BJ10"/>
    <mergeCell ref="CN8:DB8"/>
    <mergeCell ref="BS9:BU10"/>
    <mergeCell ref="BV9:BX10"/>
    <mergeCell ref="BY9:C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K142"/>
  <sheetViews>
    <sheetView tabSelected="1" zoomScaleNormal="100" workbookViewId="0">
      <pane xSplit="2" ySplit="11" topLeftCell="D31" activePane="bottomRight" state="frozen"/>
      <selection pane="topRight" activeCell="C1" sqref="C1"/>
      <selection pane="bottomLeft" activeCell="A12" sqref="A12"/>
      <selection pane="bottomRight" activeCell="V41" sqref="V40:V41"/>
    </sheetView>
  </sheetViews>
  <sheetFormatPr defaultColWidth="9.109375" defaultRowHeight="14.4" x14ac:dyDescent="0.3"/>
  <cols>
    <col min="1" max="1" width="7.33203125" style="1" customWidth="1"/>
    <col min="2" max="2" width="5.33203125" style="1" bestFit="1" customWidth="1"/>
    <col min="3" max="3" width="20.6640625" style="1" customWidth="1"/>
    <col min="4" max="4" width="16.5546875" style="1" bestFit="1" customWidth="1"/>
    <col min="5" max="5" width="20.6640625" style="1" customWidth="1"/>
    <col min="6" max="6" width="20.5546875" style="1" bestFit="1" customWidth="1"/>
    <col min="7" max="7" width="16.5546875" style="1" bestFit="1" customWidth="1"/>
    <col min="8" max="9" width="17.44140625" style="1" bestFit="1" customWidth="1"/>
    <col min="10" max="10" width="15.6640625" style="1" customWidth="1"/>
    <col min="11" max="11" width="27.5546875" style="1" bestFit="1" customWidth="1"/>
    <col min="12" max="12" width="16.6640625" style="1" bestFit="1" customWidth="1"/>
    <col min="13" max="13" width="18.77734375" style="1" bestFit="1" customWidth="1"/>
    <col min="14" max="14" width="17.6640625" style="1" bestFit="1" customWidth="1"/>
    <col min="15" max="15" width="16.109375" style="1" bestFit="1" customWidth="1"/>
    <col min="16" max="16" width="18.77734375" style="1" bestFit="1" customWidth="1"/>
    <col min="17" max="17" width="17.6640625" style="1" bestFit="1" customWidth="1"/>
    <col min="18" max="18" width="17.33203125" style="1" customWidth="1"/>
    <col min="19" max="19" width="18.77734375" style="1" bestFit="1" customWidth="1"/>
    <col min="20" max="20" width="17.6640625" style="1" bestFit="1" customWidth="1"/>
    <col min="21" max="23" width="15.6640625" style="1" customWidth="1"/>
    <col min="24" max="24" width="17.44140625" style="1" bestFit="1" customWidth="1"/>
    <col min="25" max="25" width="15.6640625" style="1" customWidth="1"/>
    <col min="26" max="26" width="17.44140625" style="1" bestFit="1" customWidth="1"/>
    <col min="27" max="32" width="15.6640625" style="1" customWidth="1"/>
    <col min="33" max="33" width="17.44140625" style="1" bestFit="1" customWidth="1"/>
    <col min="34" max="34" width="15.6640625" style="3" customWidth="1"/>
    <col min="35" max="35" width="17.5546875" style="1" customWidth="1"/>
    <col min="36" max="44" width="15.6640625" style="1" customWidth="1"/>
    <col min="45" max="45" width="14.6640625" style="1" customWidth="1"/>
    <col min="46" max="46" width="18.77734375" style="1" bestFit="1" customWidth="1"/>
    <col min="47" max="47" width="17.6640625" style="1" bestFit="1" customWidth="1"/>
    <col min="48" max="48" width="16.6640625" style="1" customWidth="1"/>
    <col min="49" max="49" width="18.77734375" style="1" bestFit="1" customWidth="1"/>
    <col min="50" max="50" width="19" style="1" customWidth="1"/>
    <col min="51" max="51" width="15.33203125" style="1" customWidth="1"/>
    <col min="52" max="52" width="18.77734375" style="1" bestFit="1" customWidth="1"/>
    <col min="53" max="53" width="17.6640625" style="1" bestFit="1" customWidth="1"/>
    <col min="54" max="54" width="16.6640625" style="1" customWidth="1"/>
    <col min="55" max="55" width="18.77734375" style="1" bestFit="1" customWidth="1"/>
    <col min="56" max="56" width="17.6640625" style="1" bestFit="1" customWidth="1"/>
    <col min="57" max="57" width="15.6640625" style="1" customWidth="1"/>
    <col min="58" max="58" width="18.77734375" style="1" bestFit="1" customWidth="1"/>
    <col min="59" max="59" width="17.6640625" style="1" bestFit="1" customWidth="1"/>
    <col min="60" max="60" width="14.44140625" style="1" customWidth="1"/>
    <col min="61" max="61" width="18.77734375" style="1" bestFit="1" customWidth="1"/>
    <col min="62" max="62" width="17.6640625" style="1" bestFit="1" customWidth="1"/>
    <col min="63" max="63" width="0.5546875" style="1" customWidth="1"/>
    <col min="64" max="66" width="15.6640625" style="1" customWidth="1"/>
    <col min="67" max="67" width="0.88671875" style="1" customWidth="1"/>
    <col min="68" max="68" width="16.21875" style="1" bestFit="1" customWidth="1"/>
    <col min="69" max="70" width="15.6640625" style="1" customWidth="1"/>
    <col min="71" max="71" width="14.88671875" style="1" bestFit="1" customWidth="1"/>
    <col min="72" max="73" width="15.33203125" style="1" customWidth="1"/>
    <col min="74" max="74" width="12.6640625" style="1" bestFit="1" customWidth="1"/>
    <col min="75" max="75" width="18.6640625" style="1" bestFit="1" customWidth="1"/>
    <col min="76" max="76" width="17.5546875" style="1" bestFit="1" customWidth="1"/>
    <col min="77" max="79" width="14.5546875" style="1" customWidth="1"/>
    <col min="80" max="80" width="12.6640625" style="1" bestFit="1" customWidth="1"/>
    <col min="81" max="81" width="18.6640625" style="1" bestFit="1" customWidth="1"/>
    <col min="82" max="82" width="17.5546875" style="1" bestFit="1" customWidth="1"/>
    <col min="83" max="86" width="9.33203125" style="1" bestFit="1" customWidth="1"/>
    <col min="87" max="87" width="15.33203125" style="1" bestFit="1" customWidth="1"/>
    <col min="88" max="91" width="9.33203125" style="1" bestFit="1" customWidth="1"/>
    <col min="92" max="94" width="15.33203125" style="1" customWidth="1"/>
    <col min="95" max="97" width="14.33203125" style="1" customWidth="1"/>
    <col min="98" max="100" width="19.109375" style="1" customWidth="1"/>
    <col min="101" max="103" width="17.44140625" style="1" customWidth="1"/>
    <col min="104" max="106" width="13.33203125" style="1" customWidth="1"/>
    <col min="107" max="109" width="15.33203125" style="1" customWidth="1"/>
    <col min="110" max="112" width="13.88671875" style="1" customWidth="1"/>
    <col min="113" max="113" width="0.88671875" style="3" customWidth="1"/>
    <col min="114" max="116" width="15.6640625" style="3" customWidth="1"/>
    <col min="117" max="117" width="0.88671875" style="3" customWidth="1"/>
    <col min="118" max="120" width="15.6640625" style="3" customWidth="1"/>
    <col min="121" max="121" width="0.88671875" style="3" customWidth="1"/>
    <col min="122" max="122" width="15.6640625" style="3" customWidth="1"/>
    <col min="123" max="123" width="23.88671875" style="3" bestFit="1" customWidth="1"/>
    <col min="124" max="124" width="22.6640625" style="3" bestFit="1" customWidth="1"/>
    <col min="125" max="125" width="0.88671875" style="3" customWidth="1"/>
    <col min="126" max="126" width="21.33203125" style="3" bestFit="1" customWidth="1"/>
    <col min="127" max="127" width="20.33203125" style="3" bestFit="1" customWidth="1"/>
    <col min="128" max="128" width="21.33203125" style="3" bestFit="1" customWidth="1"/>
    <col min="129" max="129" width="0.88671875" style="3" customWidth="1"/>
    <col min="130" max="131" width="17.109375" style="3" bestFit="1" customWidth="1"/>
    <col min="132" max="132" width="16.109375" style="3" bestFit="1" customWidth="1"/>
    <col min="133" max="133" width="18.21875" style="3" bestFit="1" customWidth="1"/>
    <col min="134" max="135" width="17.109375" style="3" bestFit="1" customWidth="1"/>
    <col min="136" max="136" width="17.88671875" style="3" bestFit="1" customWidth="1"/>
    <col min="137" max="137" width="11.88671875" style="3" customWidth="1"/>
    <col min="138" max="138" width="17.88671875" style="3" bestFit="1" customWidth="1"/>
    <col min="139" max="171" width="9.109375" style="3"/>
    <col min="172" max="16384" width="9.109375" style="1"/>
  </cols>
  <sheetData>
    <row r="1" spans="1:193" s="3" customFormat="1" ht="20.399999999999999" x14ac:dyDescent="0.35">
      <c r="B1" s="83"/>
      <c r="C1" s="266" t="s">
        <v>59</v>
      </c>
      <c r="D1" s="266"/>
      <c r="E1" s="266"/>
      <c r="F1" s="266"/>
      <c r="G1" s="266"/>
      <c r="H1" s="266"/>
      <c r="I1" s="266"/>
      <c r="J1" s="266"/>
      <c r="K1" s="95"/>
      <c r="L1" s="95"/>
      <c r="M1" s="95"/>
      <c r="N1" s="95"/>
      <c r="O1" s="95"/>
      <c r="P1" s="95"/>
      <c r="Q1" s="95"/>
      <c r="R1" s="95"/>
      <c r="S1" s="95"/>
      <c r="T1" s="95"/>
      <c r="U1" s="31"/>
      <c r="V1" s="31"/>
      <c r="W1" s="31"/>
      <c r="X1" s="31"/>
      <c r="Y1" s="31"/>
      <c r="Z1" s="31"/>
    </row>
    <row r="2" spans="1:193" s="3" customFormat="1" ht="21" customHeight="1" x14ac:dyDescent="0.3">
      <c r="A2" s="91"/>
      <c r="B2" s="83"/>
      <c r="C2" s="83"/>
      <c r="D2" s="83"/>
      <c r="E2" s="83"/>
      <c r="F2" s="83"/>
      <c r="G2" s="83"/>
      <c r="H2" s="83"/>
      <c r="I2" s="83"/>
      <c r="J2" s="83"/>
      <c r="K2" s="83"/>
      <c r="L2" s="83"/>
      <c r="M2" s="83"/>
      <c r="N2" s="83"/>
      <c r="O2" s="83"/>
      <c r="P2" s="83"/>
      <c r="Q2" s="83"/>
      <c r="R2" s="83"/>
      <c r="S2" s="83"/>
      <c r="T2" s="83"/>
      <c r="U2" s="110"/>
      <c r="V2" s="110"/>
      <c r="AS2" s="83"/>
      <c r="AT2" s="83"/>
      <c r="AU2" s="83"/>
      <c r="AV2" s="83"/>
      <c r="AW2" s="83"/>
      <c r="AX2" s="83"/>
      <c r="AY2" s="83"/>
      <c r="AZ2" s="83"/>
      <c r="BA2" s="83"/>
      <c r="BB2" s="83"/>
      <c r="BC2" s="83"/>
      <c r="BD2" s="83"/>
      <c r="BE2" s="83"/>
      <c r="BF2" s="83"/>
      <c r="BG2" s="83"/>
      <c r="BH2" s="83"/>
      <c r="BI2" s="83"/>
      <c r="BJ2" s="83"/>
      <c r="BV2" s="83"/>
      <c r="BW2" s="83"/>
      <c r="BX2" s="83"/>
      <c r="CB2" s="83"/>
      <c r="CC2" s="83"/>
      <c r="CD2" s="83"/>
    </row>
    <row r="3" spans="1:193" s="3" customFormat="1" x14ac:dyDescent="0.3">
      <c r="B3" s="83"/>
      <c r="C3" s="113" t="s">
        <v>81</v>
      </c>
      <c r="D3" s="114"/>
      <c r="F3" s="89"/>
      <c r="G3" s="89"/>
      <c r="H3" s="89"/>
      <c r="I3" s="89"/>
      <c r="J3" s="89"/>
      <c r="K3" s="89"/>
      <c r="L3" s="89"/>
      <c r="M3" s="89"/>
      <c r="N3" s="89"/>
      <c r="O3" s="89"/>
      <c r="P3" s="89"/>
      <c r="Q3" s="89"/>
      <c r="R3" s="89"/>
      <c r="S3" s="89"/>
      <c r="T3" s="89"/>
      <c r="W3" s="83"/>
      <c r="X3" s="83"/>
      <c r="Y3" s="92"/>
      <c r="AS3" s="89"/>
      <c r="AT3" s="89"/>
      <c r="AU3" s="89"/>
      <c r="AV3" s="89"/>
      <c r="AW3" s="89"/>
      <c r="AX3" s="89"/>
      <c r="AY3" s="89"/>
      <c r="AZ3" s="89"/>
      <c r="BA3" s="89"/>
      <c r="BB3" s="89"/>
      <c r="BC3" s="89"/>
      <c r="BD3" s="89"/>
      <c r="BE3" s="89"/>
      <c r="BF3" s="89"/>
      <c r="BG3" s="89"/>
      <c r="BH3" s="89"/>
      <c r="BI3" s="89"/>
      <c r="BJ3" s="89"/>
      <c r="BV3" s="89"/>
      <c r="BW3" s="89"/>
      <c r="BX3" s="89"/>
      <c r="CB3" s="89"/>
      <c r="CC3" s="89"/>
      <c r="CD3" s="89"/>
    </row>
    <row r="4" spans="1:193" s="3" customFormat="1" x14ac:dyDescent="0.3">
      <c r="B4" s="4"/>
      <c r="C4" s="96"/>
      <c r="D4" s="111"/>
      <c r="E4" s="91"/>
      <c r="F4" s="116"/>
      <c r="G4" s="89"/>
      <c r="H4" s="89"/>
      <c r="I4" s="89"/>
      <c r="J4" s="89"/>
      <c r="K4" s="89"/>
      <c r="L4" s="89"/>
      <c r="M4" s="89"/>
      <c r="N4" s="89"/>
      <c r="O4" s="89"/>
      <c r="P4" s="89"/>
      <c r="Q4" s="89"/>
      <c r="R4" s="89"/>
      <c r="S4" s="89"/>
      <c r="T4" s="89"/>
      <c r="AA4" s="89"/>
      <c r="AB4" s="112"/>
      <c r="AC4" s="89"/>
      <c r="AD4" s="89"/>
      <c r="AE4" s="89"/>
      <c r="AF4" s="89"/>
      <c r="AG4" s="89"/>
      <c r="AH4" s="89"/>
      <c r="AI4" s="89"/>
      <c r="AM4" s="88"/>
      <c r="AN4" s="88"/>
      <c r="AO4" s="88"/>
      <c r="AP4" s="89"/>
      <c r="AQ4" s="89"/>
      <c r="AR4" s="89"/>
      <c r="AS4" s="89"/>
      <c r="AT4" s="89"/>
      <c r="AU4" s="89"/>
      <c r="AV4" s="89"/>
      <c r="AW4" s="89"/>
      <c r="AX4" s="89"/>
      <c r="AY4" s="89"/>
      <c r="AZ4" s="89"/>
      <c r="BA4" s="89"/>
      <c r="BB4" s="89"/>
      <c r="BC4" s="89"/>
      <c r="BD4" s="89"/>
      <c r="BE4" s="89"/>
      <c r="BF4" s="89"/>
      <c r="BG4" s="89"/>
      <c r="BH4" s="89"/>
      <c r="BI4" s="89"/>
      <c r="BJ4" s="89"/>
      <c r="BV4" s="89"/>
      <c r="BW4" s="89"/>
      <c r="BX4" s="89"/>
      <c r="CB4" s="89"/>
      <c r="CC4" s="89"/>
      <c r="CD4" s="89"/>
    </row>
    <row r="5" spans="1:193" s="3" customFormat="1" ht="15" customHeight="1" x14ac:dyDescent="0.3">
      <c r="B5" s="83"/>
      <c r="C5" s="267" t="s">
        <v>55</v>
      </c>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118"/>
      <c r="AT5" s="118"/>
      <c r="AU5" s="118"/>
      <c r="AV5" s="118"/>
      <c r="AW5" s="118"/>
      <c r="AX5" s="118"/>
      <c r="AY5" s="118"/>
      <c r="AZ5" s="118"/>
      <c r="BA5" s="118"/>
      <c r="BB5" s="118"/>
      <c r="BC5" s="118"/>
      <c r="BD5" s="118"/>
      <c r="BE5" s="118"/>
      <c r="BF5" s="118"/>
      <c r="BG5" s="118"/>
      <c r="BH5" s="118"/>
      <c r="BI5" s="118"/>
      <c r="BJ5" s="118"/>
      <c r="BK5" s="118"/>
      <c r="BL5" s="268" t="s">
        <v>40</v>
      </c>
      <c r="BM5" s="268"/>
      <c r="BN5" s="268"/>
      <c r="BP5" s="269" t="s">
        <v>29</v>
      </c>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J5" s="259" t="s">
        <v>0</v>
      </c>
      <c r="DK5" s="259"/>
      <c r="DL5" s="259"/>
      <c r="DN5" s="268" t="s">
        <v>52</v>
      </c>
      <c r="DO5" s="268"/>
      <c r="DP5" s="268"/>
      <c r="DR5" s="268" t="s">
        <v>53</v>
      </c>
      <c r="DS5" s="268"/>
      <c r="DT5" s="268"/>
      <c r="DV5" s="268" t="s">
        <v>49</v>
      </c>
      <c r="DW5" s="268"/>
      <c r="DX5" s="268"/>
      <c r="DZ5" s="285" t="s">
        <v>3</v>
      </c>
      <c r="EA5" s="285"/>
      <c r="EB5" s="285"/>
      <c r="EC5" s="285"/>
      <c r="ED5" s="285"/>
      <c r="EE5" s="285"/>
      <c r="EF5" s="285"/>
      <c r="EG5" s="285"/>
      <c r="EH5" s="285"/>
    </row>
    <row r="6" spans="1:193" ht="18" customHeight="1" thickBot="1" x14ac:dyDescent="0.35">
      <c r="A6" s="91"/>
      <c r="B6" s="93"/>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118"/>
      <c r="AT6" s="118"/>
      <c r="AU6" s="118"/>
      <c r="AV6" s="118"/>
      <c r="AW6" s="118"/>
      <c r="AX6" s="118"/>
      <c r="AY6" s="118"/>
      <c r="AZ6" s="118"/>
      <c r="BA6" s="118"/>
      <c r="BB6" s="118"/>
      <c r="BC6" s="118"/>
      <c r="BD6" s="118"/>
      <c r="BE6" s="118"/>
      <c r="BF6" s="118"/>
      <c r="BG6" s="118"/>
      <c r="BH6" s="118"/>
      <c r="BI6" s="118"/>
      <c r="BJ6" s="118"/>
      <c r="BK6" s="118"/>
      <c r="BL6" s="268"/>
      <c r="BM6" s="268"/>
      <c r="BN6" s="268"/>
      <c r="BO6" s="3"/>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J6" s="259"/>
      <c r="DK6" s="259"/>
      <c r="DL6" s="259"/>
      <c r="DN6" s="268"/>
      <c r="DO6" s="268"/>
      <c r="DP6" s="268"/>
      <c r="DR6" s="268"/>
      <c r="DS6" s="268"/>
      <c r="DT6" s="268"/>
      <c r="DV6" s="268"/>
      <c r="DW6" s="268"/>
      <c r="DX6" s="268"/>
      <c r="DZ6" s="286"/>
      <c r="EA6" s="286"/>
      <c r="EB6" s="286"/>
      <c r="EC6" s="286"/>
      <c r="ED6" s="286"/>
      <c r="EE6" s="286"/>
      <c r="EF6" s="286"/>
      <c r="EG6" s="286"/>
      <c r="EH6" s="286"/>
      <c r="FP6" s="3"/>
      <c r="FQ6" s="3"/>
      <c r="FR6" s="3"/>
      <c r="FS6" s="3"/>
      <c r="FT6" s="3"/>
      <c r="FU6" s="3"/>
      <c r="FV6" s="3"/>
      <c r="FW6" s="3"/>
      <c r="FX6" s="3"/>
      <c r="FY6" s="3"/>
      <c r="FZ6" s="3"/>
      <c r="GA6" s="3"/>
      <c r="GB6" s="3"/>
      <c r="GC6" s="3"/>
      <c r="GD6" s="3"/>
      <c r="GE6" s="3"/>
      <c r="GF6" s="3"/>
      <c r="GG6" s="3"/>
      <c r="GH6" s="3"/>
      <c r="GI6" s="3"/>
      <c r="GJ6" s="3"/>
      <c r="GK6" s="3"/>
    </row>
    <row r="7" spans="1:193" ht="18" customHeight="1" thickBot="1" x14ac:dyDescent="0.35">
      <c r="A7" s="3"/>
      <c r="B7" s="94"/>
      <c r="C7" s="287" t="s">
        <v>28</v>
      </c>
      <c r="D7" s="288"/>
      <c r="E7" s="288"/>
      <c r="F7" s="22"/>
      <c r="G7" s="22"/>
      <c r="H7" s="22"/>
      <c r="I7" s="22"/>
      <c r="J7" s="22"/>
      <c r="K7" s="22"/>
      <c r="L7" s="22"/>
      <c r="M7" s="22"/>
      <c r="N7" s="22"/>
      <c r="O7" s="22"/>
      <c r="P7" s="22"/>
      <c r="Q7" s="22"/>
      <c r="R7" s="22"/>
      <c r="S7" s="22"/>
      <c r="T7" s="22"/>
      <c r="U7" s="22"/>
      <c r="V7" s="8"/>
      <c r="W7" s="8"/>
      <c r="X7" s="8"/>
      <c r="Y7" s="8"/>
      <c r="Z7" s="8"/>
      <c r="AA7" s="8"/>
      <c r="AB7" s="8"/>
      <c r="AC7" s="8"/>
      <c r="AD7" s="8"/>
      <c r="AE7" s="8"/>
      <c r="AF7" s="8"/>
      <c r="AG7" s="8"/>
      <c r="AH7" s="8"/>
      <c r="AI7" s="8"/>
      <c r="AJ7" s="8"/>
      <c r="AK7" s="8"/>
      <c r="AL7" s="8"/>
      <c r="AM7" s="8"/>
      <c r="AN7" s="9"/>
      <c r="AO7" s="8"/>
      <c r="AP7" s="8"/>
      <c r="AQ7" s="8"/>
      <c r="AR7" s="11"/>
      <c r="AS7" s="22"/>
      <c r="AT7" s="22"/>
      <c r="AU7" s="22"/>
      <c r="AV7" s="22"/>
      <c r="AW7" s="22"/>
      <c r="AX7" s="22"/>
      <c r="AY7" s="22"/>
      <c r="AZ7" s="22"/>
      <c r="BA7" s="22"/>
      <c r="BB7" s="22"/>
      <c r="BC7" s="22"/>
      <c r="BD7" s="22"/>
      <c r="BE7" s="22"/>
      <c r="BF7" s="22"/>
      <c r="BG7" s="22"/>
      <c r="BH7" s="22"/>
      <c r="BI7" s="22"/>
      <c r="BJ7" s="22"/>
      <c r="BK7" s="84"/>
      <c r="BL7" s="289" t="s">
        <v>39</v>
      </c>
      <c r="BM7" s="290"/>
      <c r="BN7" s="291"/>
      <c r="BO7" s="12"/>
      <c r="BP7" s="287" t="s">
        <v>30</v>
      </c>
      <c r="BQ7" s="288"/>
      <c r="BR7" s="288"/>
      <c r="BS7" s="14"/>
      <c r="BT7" s="24"/>
      <c r="BU7" s="24"/>
      <c r="BV7" s="22"/>
      <c r="BW7" s="22"/>
      <c r="BX7" s="22"/>
      <c r="BY7" s="24"/>
      <c r="BZ7" s="24"/>
      <c r="CA7" s="24"/>
      <c r="CB7" s="22"/>
      <c r="CC7" s="22"/>
      <c r="CD7" s="22"/>
      <c r="CE7" s="24"/>
      <c r="CF7" s="24"/>
      <c r="CG7" s="24"/>
      <c r="CH7" s="24"/>
      <c r="CI7" s="24"/>
      <c r="CJ7" s="24"/>
      <c r="CK7" s="24"/>
      <c r="CL7" s="24"/>
      <c r="CM7" s="24"/>
      <c r="CN7" s="9"/>
      <c r="CO7" s="9"/>
      <c r="CP7" s="9"/>
      <c r="CQ7" s="9"/>
      <c r="CR7" s="9"/>
      <c r="CS7" s="9"/>
      <c r="CT7" s="9"/>
      <c r="CU7" s="9"/>
      <c r="CV7" s="9"/>
      <c r="CW7" s="9"/>
      <c r="CX7" s="9"/>
      <c r="CY7" s="9"/>
      <c r="CZ7" s="9"/>
      <c r="DA7" s="9"/>
      <c r="DB7" s="9"/>
      <c r="DC7" s="9"/>
      <c r="DD7" s="9"/>
      <c r="DE7" s="9"/>
      <c r="DF7" s="9"/>
      <c r="DG7" s="9"/>
      <c r="DH7" s="9"/>
      <c r="DI7" s="13"/>
      <c r="DJ7" s="289" t="s">
        <v>61</v>
      </c>
      <c r="DK7" s="290"/>
      <c r="DL7" s="291"/>
      <c r="DM7" s="13"/>
      <c r="DN7" s="289" t="s">
        <v>1</v>
      </c>
      <c r="DO7" s="290"/>
      <c r="DP7" s="291"/>
      <c r="DQ7" s="13"/>
      <c r="DR7" s="289" t="s">
        <v>2</v>
      </c>
      <c r="DS7" s="290"/>
      <c r="DT7" s="291"/>
      <c r="DU7" s="13"/>
      <c r="DV7" s="289" t="s">
        <v>54</v>
      </c>
      <c r="DW7" s="290"/>
      <c r="DX7" s="291"/>
      <c r="DY7" s="12"/>
      <c r="DZ7" s="297" t="s">
        <v>47</v>
      </c>
      <c r="EA7" s="297"/>
      <c r="EB7" s="298"/>
      <c r="EC7" s="301" t="s">
        <v>46</v>
      </c>
      <c r="ED7" s="297"/>
      <c r="EE7" s="298"/>
      <c r="EF7" s="301" t="s">
        <v>45</v>
      </c>
      <c r="EG7" s="297"/>
      <c r="EH7" s="306"/>
      <c r="FP7" s="3"/>
      <c r="FQ7" s="3"/>
      <c r="FR7" s="3"/>
      <c r="FS7" s="3"/>
      <c r="FT7" s="3"/>
      <c r="FU7" s="3"/>
      <c r="FV7" s="3"/>
      <c r="FW7" s="3"/>
      <c r="FX7" s="3"/>
      <c r="FY7" s="3"/>
      <c r="FZ7" s="3"/>
      <c r="GA7" s="3"/>
      <c r="GB7" s="3"/>
      <c r="GC7" s="3"/>
      <c r="GD7" s="3"/>
      <c r="GE7" s="3"/>
      <c r="GF7" s="3"/>
      <c r="GG7" s="3"/>
      <c r="GH7" s="3"/>
      <c r="GI7" s="3"/>
      <c r="GJ7" s="3"/>
      <c r="GK7" s="3"/>
    </row>
    <row r="8" spans="1:193" ht="15.75" customHeight="1" thickBot="1" x14ac:dyDescent="0.35">
      <c r="A8" s="3"/>
      <c r="B8" s="94"/>
      <c r="C8" s="287"/>
      <c r="D8" s="288"/>
      <c r="E8" s="288"/>
      <c r="F8" s="318" t="s">
        <v>5</v>
      </c>
      <c r="G8" s="270"/>
      <c r="H8" s="271"/>
      <c r="I8" s="260" t="s">
        <v>6</v>
      </c>
      <c r="J8" s="261"/>
      <c r="K8" s="261"/>
      <c r="L8" s="337" t="s">
        <v>65</v>
      </c>
      <c r="M8" s="338"/>
      <c r="N8" s="338"/>
      <c r="O8" s="132" t="s">
        <v>50</v>
      </c>
      <c r="P8" s="133"/>
      <c r="Q8" s="133"/>
      <c r="R8" s="133"/>
      <c r="S8" s="133"/>
      <c r="T8" s="133"/>
      <c r="U8" s="120"/>
      <c r="V8" s="10"/>
      <c r="W8" s="10"/>
      <c r="X8" s="10"/>
      <c r="Y8" s="10"/>
      <c r="Z8" s="10"/>
      <c r="AA8" s="10"/>
      <c r="AB8" s="10"/>
      <c r="AC8" s="10"/>
      <c r="AD8" s="10"/>
      <c r="AE8" s="10"/>
      <c r="AF8" s="10"/>
      <c r="AG8" s="10"/>
      <c r="AH8" s="10"/>
      <c r="AI8" s="10"/>
      <c r="AJ8" s="10"/>
      <c r="AK8" s="10"/>
      <c r="AL8" s="18"/>
      <c r="AM8" s="318" t="s">
        <v>13</v>
      </c>
      <c r="AN8" s="270"/>
      <c r="AO8" s="271"/>
      <c r="AP8" s="318" t="s">
        <v>14</v>
      </c>
      <c r="AQ8" s="270"/>
      <c r="AR8" s="319"/>
      <c r="AS8" s="337" t="s">
        <v>66</v>
      </c>
      <c r="AT8" s="338"/>
      <c r="AU8" s="338"/>
      <c r="AV8" s="132" t="s">
        <v>50</v>
      </c>
      <c r="AW8" s="133"/>
      <c r="AX8" s="133"/>
      <c r="AY8" s="133"/>
      <c r="AZ8" s="133"/>
      <c r="BA8" s="133"/>
      <c r="BB8" s="337" t="s">
        <v>67</v>
      </c>
      <c r="BC8" s="338"/>
      <c r="BD8" s="338"/>
      <c r="BE8" s="132" t="s">
        <v>50</v>
      </c>
      <c r="BF8" s="133"/>
      <c r="BG8" s="133"/>
      <c r="BH8" s="133"/>
      <c r="BI8" s="133"/>
      <c r="BJ8" s="133"/>
      <c r="BK8" s="119"/>
      <c r="BL8" s="289"/>
      <c r="BM8" s="290"/>
      <c r="BN8" s="291"/>
      <c r="BO8" s="12"/>
      <c r="BP8" s="287"/>
      <c r="BQ8" s="288"/>
      <c r="BR8" s="288"/>
      <c r="BS8" s="130"/>
      <c r="BT8" s="128"/>
      <c r="BU8" s="128"/>
      <c r="BV8" s="136" t="s">
        <v>50</v>
      </c>
      <c r="BW8" s="137"/>
      <c r="BX8" s="138"/>
      <c r="BY8" s="128"/>
      <c r="BZ8" s="128"/>
      <c r="CA8" s="128"/>
      <c r="CB8" s="136" t="s">
        <v>50</v>
      </c>
      <c r="CC8" s="137"/>
      <c r="CD8" s="138"/>
      <c r="CE8" s="128"/>
      <c r="CF8" s="128"/>
      <c r="CG8" s="128"/>
      <c r="CH8" s="128"/>
      <c r="CI8" s="128"/>
      <c r="CJ8" s="128"/>
      <c r="CK8" s="128"/>
      <c r="CL8" s="128"/>
      <c r="CM8" s="129"/>
      <c r="CN8" s="322" t="s">
        <v>50</v>
      </c>
      <c r="CO8" s="323"/>
      <c r="CP8" s="323"/>
      <c r="CQ8" s="323"/>
      <c r="CR8" s="323"/>
      <c r="CS8" s="323"/>
      <c r="CT8" s="323"/>
      <c r="CU8" s="323"/>
      <c r="CV8" s="323"/>
      <c r="CW8" s="323"/>
      <c r="CX8" s="323"/>
      <c r="CY8" s="323"/>
      <c r="CZ8" s="323"/>
      <c r="DA8" s="323"/>
      <c r="DB8" s="324"/>
      <c r="DC8" s="270" t="s">
        <v>42</v>
      </c>
      <c r="DD8" s="270"/>
      <c r="DE8" s="271"/>
      <c r="DF8" s="270" t="s">
        <v>41</v>
      </c>
      <c r="DG8" s="270"/>
      <c r="DH8" s="271"/>
      <c r="DI8" s="13"/>
      <c r="DJ8" s="289"/>
      <c r="DK8" s="290"/>
      <c r="DL8" s="291"/>
      <c r="DM8" s="13"/>
      <c r="DN8" s="289"/>
      <c r="DO8" s="290"/>
      <c r="DP8" s="291"/>
      <c r="DQ8" s="13"/>
      <c r="DR8" s="289"/>
      <c r="DS8" s="290"/>
      <c r="DT8" s="291"/>
      <c r="DU8" s="13"/>
      <c r="DV8" s="289"/>
      <c r="DW8" s="290"/>
      <c r="DX8" s="291"/>
      <c r="DY8" s="12"/>
      <c r="DZ8" s="299"/>
      <c r="EA8" s="299"/>
      <c r="EB8" s="300"/>
      <c r="EC8" s="302"/>
      <c r="ED8" s="299"/>
      <c r="EE8" s="300"/>
      <c r="EF8" s="302"/>
      <c r="EG8" s="299"/>
      <c r="EH8" s="307"/>
      <c r="FP8" s="3"/>
      <c r="FQ8" s="3"/>
      <c r="FR8" s="3"/>
      <c r="FS8" s="3"/>
      <c r="FT8" s="3"/>
      <c r="FU8" s="3"/>
      <c r="FV8" s="3"/>
      <c r="FW8" s="3"/>
      <c r="FX8" s="3"/>
      <c r="FY8" s="3"/>
      <c r="FZ8" s="3"/>
      <c r="GA8" s="3"/>
      <c r="GB8" s="3"/>
      <c r="GC8" s="3"/>
      <c r="GD8" s="3"/>
      <c r="GE8" s="3"/>
      <c r="GF8" s="3"/>
      <c r="GG8" s="3"/>
      <c r="GH8" s="3"/>
      <c r="GI8" s="3"/>
      <c r="GJ8" s="3"/>
      <c r="GK8" s="3"/>
    </row>
    <row r="9" spans="1:193" ht="15" customHeight="1" thickBot="1" x14ac:dyDescent="0.35">
      <c r="A9" s="96"/>
      <c r="B9" s="94"/>
      <c r="C9" s="287"/>
      <c r="D9" s="288"/>
      <c r="E9" s="288"/>
      <c r="F9" s="260"/>
      <c r="G9" s="261"/>
      <c r="H9" s="262"/>
      <c r="I9" s="260"/>
      <c r="J9" s="261"/>
      <c r="K9" s="262"/>
      <c r="L9" s="337"/>
      <c r="M9" s="338"/>
      <c r="N9" s="338"/>
      <c r="O9" s="325" t="s">
        <v>5</v>
      </c>
      <c r="P9" s="326"/>
      <c r="Q9" s="326"/>
      <c r="R9" s="326" t="s">
        <v>6</v>
      </c>
      <c r="S9" s="326"/>
      <c r="T9" s="329"/>
      <c r="U9" s="272" t="s">
        <v>50</v>
      </c>
      <c r="V9" s="273"/>
      <c r="W9" s="273"/>
      <c r="X9" s="273"/>
      <c r="Y9" s="273"/>
      <c r="Z9" s="273"/>
      <c r="AA9" s="272" t="s">
        <v>50</v>
      </c>
      <c r="AB9" s="273"/>
      <c r="AC9" s="273"/>
      <c r="AD9" s="273"/>
      <c r="AE9" s="273"/>
      <c r="AF9" s="273"/>
      <c r="AG9" s="273"/>
      <c r="AH9" s="273"/>
      <c r="AI9" s="273"/>
      <c r="AJ9" s="273"/>
      <c r="AK9" s="273"/>
      <c r="AL9" s="274"/>
      <c r="AM9" s="260"/>
      <c r="AN9" s="261"/>
      <c r="AO9" s="262"/>
      <c r="AP9" s="260"/>
      <c r="AQ9" s="261"/>
      <c r="AR9" s="320"/>
      <c r="AS9" s="337"/>
      <c r="AT9" s="338"/>
      <c r="AU9" s="338"/>
      <c r="AV9" s="325" t="s">
        <v>5</v>
      </c>
      <c r="AW9" s="326"/>
      <c r="AX9" s="326"/>
      <c r="AY9" s="326" t="s">
        <v>6</v>
      </c>
      <c r="AZ9" s="326"/>
      <c r="BA9" s="329"/>
      <c r="BB9" s="337"/>
      <c r="BC9" s="338"/>
      <c r="BD9" s="338"/>
      <c r="BE9" s="325" t="s">
        <v>5</v>
      </c>
      <c r="BF9" s="326"/>
      <c r="BG9" s="326"/>
      <c r="BH9" s="326" t="s">
        <v>6</v>
      </c>
      <c r="BI9" s="326"/>
      <c r="BJ9" s="329"/>
      <c r="BK9" s="119"/>
      <c r="BL9" s="289"/>
      <c r="BM9" s="290"/>
      <c r="BN9" s="291"/>
      <c r="BO9" s="3"/>
      <c r="BP9" s="287"/>
      <c r="BQ9" s="288"/>
      <c r="BR9" s="288"/>
      <c r="BS9" s="275" t="s">
        <v>31</v>
      </c>
      <c r="BT9" s="276"/>
      <c r="BU9" s="277"/>
      <c r="BV9" s="325" t="s">
        <v>68</v>
      </c>
      <c r="BW9" s="326"/>
      <c r="BX9" s="326"/>
      <c r="BY9" s="275" t="s">
        <v>32</v>
      </c>
      <c r="BZ9" s="276"/>
      <c r="CA9" s="277"/>
      <c r="CB9" s="325" t="s">
        <v>68</v>
      </c>
      <c r="CC9" s="326"/>
      <c r="CD9" s="326"/>
      <c r="CE9" s="275" t="s">
        <v>33</v>
      </c>
      <c r="CF9" s="276"/>
      <c r="CG9" s="277"/>
      <c r="CH9" s="275" t="s">
        <v>34</v>
      </c>
      <c r="CI9" s="276"/>
      <c r="CJ9" s="277"/>
      <c r="CK9" s="275" t="s">
        <v>35</v>
      </c>
      <c r="CL9" s="276"/>
      <c r="CM9" s="277"/>
      <c r="CN9" s="281" t="s">
        <v>36</v>
      </c>
      <c r="CO9" s="282"/>
      <c r="CP9" s="282"/>
      <c r="CQ9" s="283"/>
      <c r="CR9" s="283"/>
      <c r="CS9" s="283"/>
      <c r="CT9" s="105"/>
      <c r="CU9" s="105"/>
      <c r="CV9" s="105"/>
      <c r="CW9" s="275" t="s">
        <v>48</v>
      </c>
      <c r="CX9" s="276"/>
      <c r="CY9" s="276"/>
      <c r="CZ9" s="29"/>
      <c r="DA9" s="29"/>
      <c r="DB9" s="30"/>
      <c r="DC9" s="261"/>
      <c r="DD9" s="261"/>
      <c r="DE9" s="262"/>
      <c r="DF9" s="261"/>
      <c r="DG9" s="261"/>
      <c r="DH9" s="262"/>
      <c r="DI9" s="13"/>
      <c r="DJ9" s="289"/>
      <c r="DK9" s="290"/>
      <c r="DL9" s="291"/>
      <c r="DM9" s="13"/>
      <c r="DN9" s="289"/>
      <c r="DO9" s="290"/>
      <c r="DP9" s="291"/>
      <c r="DQ9" s="13"/>
      <c r="DR9" s="289"/>
      <c r="DS9" s="290"/>
      <c r="DT9" s="291"/>
      <c r="DU9" s="13"/>
      <c r="DV9" s="289"/>
      <c r="DW9" s="290"/>
      <c r="DX9" s="291"/>
      <c r="DY9" s="12"/>
      <c r="DZ9" s="299"/>
      <c r="EA9" s="299"/>
      <c r="EB9" s="300"/>
      <c r="EC9" s="302"/>
      <c r="ED9" s="299"/>
      <c r="EE9" s="300"/>
      <c r="EF9" s="302"/>
      <c r="EG9" s="299"/>
      <c r="EH9" s="307"/>
      <c r="FP9" s="3"/>
      <c r="FQ9" s="3"/>
      <c r="FR9" s="3"/>
      <c r="FS9" s="3"/>
      <c r="FT9" s="3"/>
      <c r="FU9" s="3"/>
      <c r="FV9" s="3"/>
      <c r="FW9" s="3"/>
      <c r="FX9" s="3"/>
      <c r="FY9" s="3"/>
      <c r="FZ9" s="3"/>
      <c r="GA9" s="3"/>
      <c r="GB9" s="3"/>
      <c r="GC9" s="3"/>
      <c r="GD9" s="3"/>
      <c r="GE9" s="3"/>
      <c r="GF9" s="3"/>
      <c r="GG9" s="3"/>
      <c r="GH9" s="3"/>
      <c r="GI9" s="3"/>
      <c r="GJ9" s="3"/>
      <c r="GK9" s="3"/>
    </row>
    <row r="10" spans="1:193" ht="15.75" customHeight="1" thickBot="1" x14ac:dyDescent="0.35">
      <c r="A10" s="4"/>
      <c r="B10" s="94"/>
      <c r="C10" s="287"/>
      <c r="D10" s="288"/>
      <c r="E10" s="288"/>
      <c r="F10" s="263"/>
      <c r="G10" s="264"/>
      <c r="H10" s="265"/>
      <c r="I10" s="263"/>
      <c r="J10" s="264"/>
      <c r="K10" s="265"/>
      <c r="L10" s="327"/>
      <c r="M10" s="328"/>
      <c r="N10" s="328"/>
      <c r="O10" s="327"/>
      <c r="P10" s="328"/>
      <c r="Q10" s="328"/>
      <c r="R10" s="328"/>
      <c r="S10" s="328"/>
      <c r="T10" s="330"/>
      <c r="U10" s="312" t="s">
        <v>11</v>
      </c>
      <c r="V10" s="313"/>
      <c r="W10" s="314"/>
      <c r="X10" s="312" t="s">
        <v>12</v>
      </c>
      <c r="Y10" s="313"/>
      <c r="Z10" s="314"/>
      <c r="AA10" s="312" t="s">
        <v>7</v>
      </c>
      <c r="AB10" s="313"/>
      <c r="AC10" s="314"/>
      <c r="AD10" s="312" t="s">
        <v>8</v>
      </c>
      <c r="AE10" s="313"/>
      <c r="AF10" s="314"/>
      <c r="AG10" s="312" t="s">
        <v>9</v>
      </c>
      <c r="AH10" s="313"/>
      <c r="AI10" s="314"/>
      <c r="AJ10" s="312" t="s">
        <v>10</v>
      </c>
      <c r="AK10" s="313"/>
      <c r="AL10" s="314"/>
      <c r="AM10" s="263"/>
      <c r="AN10" s="264"/>
      <c r="AO10" s="265"/>
      <c r="AP10" s="263"/>
      <c r="AQ10" s="264"/>
      <c r="AR10" s="321"/>
      <c r="AS10" s="327"/>
      <c r="AT10" s="328"/>
      <c r="AU10" s="328"/>
      <c r="AV10" s="327"/>
      <c r="AW10" s="328"/>
      <c r="AX10" s="328"/>
      <c r="AY10" s="328"/>
      <c r="AZ10" s="328"/>
      <c r="BA10" s="330"/>
      <c r="BB10" s="327"/>
      <c r="BC10" s="328"/>
      <c r="BD10" s="328"/>
      <c r="BE10" s="327"/>
      <c r="BF10" s="328"/>
      <c r="BG10" s="328"/>
      <c r="BH10" s="328"/>
      <c r="BI10" s="328"/>
      <c r="BJ10" s="330"/>
      <c r="BK10" s="120"/>
      <c r="BL10" s="292"/>
      <c r="BM10" s="293"/>
      <c r="BN10" s="294"/>
      <c r="BO10" s="3"/>
      <c r="BP10" s="295"/>
      <c r="BQ10" s="296"/>
      <c r="BR10" s="296"/>
      <c r="BS10" s="278"/>
      <c r="BT10" s="279"/>
      <c r="BU10" s="280"/>
      <c r="BV10" s="327"/>
      <c r="BW10" s="328"/>
      <c r="BX10" s="328"/>
      <c r="BY10" s="278"/>
      <c r="BZ10" s="279"/>
      <c r="CA10" s="280"/>
      <c r="CB10" s="327"/>
      <c r="CC10" s="328"/>
      <c r="CD10" s="328"/>
      <c r="CE10" s="278"/>
      <c r="CF10" s="279"/>
      <c r="CG10" s="280"/>
      <c r="CH10" s="278"/>
      <c r="CI10" s="279"/>
      <c r="CJ10" s="280"/>
      <c r="CK10" s="278"/>
      <c r="CL10" s="279"/>
      <c r="CM10" s="280"/>
      <c r="CN10" s="278"/>
      <c r="CO10" s="279"/>
      <c r="CP10" s="279"/>
      <c r="CQ10" s="315" t="s">
        <v>44</v>
      </c>
      <c r="CR10" s="316"/>
      <c r="CS10" s="317"/>
      <c r="CT10" s="309" t="s">
        <v>62</v>
      </c>
      <c r="CU10" s="310"/>
      <c r="CV10" s="311"/>
      <c r="CW10" s="278"/>
      <c r="CX10" s="279"/>
      <c r="CY10" s="280"/>
      <c r="CZ10" s="309" t="s">
        <v>38</v>
      </c>
      <c r="DA10" s="310"/>
      <c r="DB10" s="311"/>
      <c r="DC10" s="264"/>
      <c r="DD10" s="264"/>
      <c r="DE10" s="265"/>
      <c r="DF10" s="264"/>
      <c r="DG10" s="264"/>
      <c r="DH10" s="265"/>
      <c r="DI10" s="13"/>
      <c r="DJ10" s="292"/>
      <c r="DK10" s="293"/>
      <c r="DL10" s="294"/>
      <c r="DM10" s="13"/>
      <c r="DN10" s="292"/>
      <c r="DO10" s="293"/>
      <c r="DP10" s="294"/>
      <c r="DQ10" s="13"/>
      <c r="DR10" s="292"/>
      <c r="DS10" s="293"/>
      <c r="DT10" s="294"/>
      <c r="DU10" s="13"/>
      <c r="DV10" s="292"/>
      <c r="DW10" s="293"/>
      <c r="DX10" s="294"/>
      <c r="DY10" s="12"/>
      <c r="DZ10" s="299"/>
      <c r="EA10" s="299"/>
      <c r="EB10" s="300"/>
      <c r="EC10" s="303"/>
      <c r="ED10" s="304"/>
      <c r="EE10" s="305"/>
      <c r="EF10" s="303"/>
      <c r="EG10" s="304"/>
      <c r="EH10" s="308"/>
      <c r="FP10" s="3"/>
      <c r="FQ10" s="3"/>
      <c r="FR10" s="3"/>
      <c r="FS10" s="3"/>
      <c r="FT10" s="3"/>
      <c r="FU10" s="3"/>
      <c r="FV10" s="3"/>
      <c r="FW10" s="3"/>
      <c r="FX10" s="3"/>
      <c r="FY10" s="3"/>
      <c r="FZ10" s="3"/>
      <c r="GA10" s="3"/>
      <c r="GB10" s="3"/>
      <c r="GC10" s="3"/>
      <c r="GD10" s="3"/>
      <c r="GE10" s="3"/>
      <c r="GF10" s="3"/>
      <c r="GG10" s="3"/>
      <c r="GH10" s="3"/>
      <c r="GI10" s="3"/>
      <c r="GJ10" s="3"/>
      <c r="GK10" s="3"/>
    </row>
    <row r="11" spans="1:193" ht="15" thickBot="1" x14ac:dyDescent="0.35">
      <c r="A11" s="6"/>
      <c r="B11" s="7"/>
      <c r="C11" s="15" t="s">
        <v>43</v>
      </c>
      <c r="D11" s="17" t="s">
        <v>15</v>
      </c>
      <c r="E11" s="16" t="s">
        <v>16</v>
      </c>
      <c r="F11" s="19" t="s">
        <v>4</v>
      </c>
      <c r="G11" s="20" t="s">
        <v>15</v>
      </c>
      <c r="H11" s="21" t="s">
        <v>16</v>
      </c>
      <c r="I11" s="19" t="s">
        <v>4</v>
      </c>
      <c r="J11" s="20" t="s">
        <v>15</v>
      </c>
      <c r="K11" s="21" t="s">
        <v>16</v>
      </c>
      <c r="L11" s="19" t="s">
        <v>4</v>
      </c>
      <c r="M11" s="20" t="s">
        <v>15</v>
      </c>
      <c r="N11" s="21" t="s">
        <v>16</v>
      </c>
      <c r="O11" s="19" t="s">
        <v>4</v>
      </c>
      <c r="P11" s="20" t="s">
        <v>15</v>
      </c>
      <c r="Q11" s="21" t="s">
        <v>16</v>
      </c>
      <c r="R11" s="19" t="s">
        <v>4</v>
      </c>
      <c r="S11" s="20" t="s">
        <v>15</v>
      </c>
      <c r="T11" s="21" t="s">
        <v>16</v>
      </c>
      <c r="U11" s="19" t="s">
        <v>4</v>
      </c>
      <c r="V11" s="20" t="s">
        <v>15</v>
      </c>
      <c r="W11" s="21" t="s">
        <v>16</v>
      </c>
      <c r="X11" s="19" t="s">
        <v>4</v>
      </c>
      <c r="Y11" s="20" t="s">
        <v>15</v>
      </c>
      <c r="Z11" s="21" t="s">
        <v>16</v>
      </c>
      <c r="AA11" s="19" t="s">
        <v>4</v>
      </c>
      <c r="AB11" s="20" t="s">
        <v>15</v>
      </c>
      <c r="AC11" s="21" t="s">
        <v>16</v>
      </c>
      <c r="AD11" s="19" t="s">
        <v>4</v>
      </c>
      <c r="AE11" s="20" t="s">
        <v>15</v>
      </c>
      <c r="AF11" s="21" t="s">
        <v>16</v>
      </c>
      <c r="AG11" s="19" t="s">
        <v>4</v>
      </c>
      <c r="AH11" s="20" t="s">
        <v>15</v>
      </c>
      <c r="AI11" s="21" t="s">
        <v>16</v>
      </c>
      <c r="AJ11" s="19" t="s">
        <v>4</v>
      </c>
      <c r="AK11" s="20" t="s">
        <v>15</v>
      </c>
      <c r="AL11" s="156" t="s">
        <v>16</v>
      </c>
      <c r="AM11" s="19" t="s">
        <v>4</v>
      </c>
      <c r="AN11" s="20" t="s">
        <v>15</v>
      </c>
      <c r="AO11" s="21" t="s">
        <v>16</v>
      </c>
      <c r="AP11" s="19" t="s">
        <v>4</v>
      </c>
      <c r="AQ11" s="20" t="s">
        <v>15</v>
      </c>
      <c r="AR11" s="21" t="s">
        <v>16</v>
      </c>
      <c r="AS11" s="19" t="s">
        <v>4</v>
      </c>
      <c r="AT11" s="20" t="s">
        <v>15</v>
      </c>
      <c r="AU11" s="21" t="s">
        <v>16</v>
      </c>
      <c r="AV11" s="19" t="s">
        <v>4</v>
      </c>
      <c r="AW11" s="20" t="s">
        <v>15</v>
      </c>
      <c r="AX11" s="21" t="s">
        <v>16</v>
      </c>
      <c r="AY11" s="19" t="s">
        <v>4</v>
      </c>
      <c r="AZ11" s="20" t="s">
        <v>15</v>
      </c>
      <c r="BA11" s="21" t="s">
        <v>16</v>
      </c>
      <c r="BB11" s="19" t="s">
        <v>4</v>
      </c>
      <c r="BC11" s="20" t="s">
        <v>15</v>
      </c>
      <c r="BD11" s="21" t="s">
        <v>16</v>
      </c>
      <c r="BE11" s="19" t="s">
        <v>4</v>
      </c>
      <c r="BF11" s="20" t="s">
        <v>15</v>
      </c>
      <c r="BG11" s="21" t="s">
        <v>16</v>
      </c>
      <c r="BH11" s="19" t="s">
        <v>4</v>
      </c>
      <c r="BI11" s="20" t="s">
        <v>15</v>
      </c>
      <c r="BJ11" s="21" t="s">
        <v>16</v>
      </c>
      <c r="BK11" s="85"/>
      <c r="BL11" s="15" t="s">
        <v>4</v>
      </c>
      <c r="BM11" s="17" t="s">
        <v>15</v>
      </c>
      <c r="BN11" s="23" t="s">
        <v>16</v>
      </c>
      <c r="BO11" s="3"/>
      <c r="BP11" s="15" t="s">
        <v>4</v>
      </c>
      <c r="BQ11" s="17" t="s">
        <v>15</v>
      </c>
      <c r="BR11" s="16" t="s">
        <v>16</v>
      </c>
      <c r="BS11" s="19" t="s">
        <v>4</v>
      </c>
      <c r="BT11" s="20" t="s">
        <v>15</v>
      </c>
      <c r="BU11" s="21" t="s">
        <v>16</v>
      </c>
      <c r="BV11" s="19" t="s">
        <v>4</v>
      </c>
      <c r="BW11" s="20" t="s">
        <v>15</v>
      </c>
      <c r="BX11" s="21" t="s">
        <v>16</v>
      </c>
      <c r="BY11" s="19" t="s">
        <v>4</v>
      </c>
      <c r="BZ11" s="20" t="s">
        <v>15</v>
      </c>
      <c r="CA11" s="21" t="s">
        <v>16</v>
      </c>
      <c r="CB11" s="19" t="s">
        <v>4</v>
      </c>
      <c r="CC11" s="20" t="s">
        <v>15</v>
      </c>
      <c r="CD11" s="156" t="s">
        <v>16</v>
      </c>
      <c r="CE11" s="19" t="s">
        <v>4</v>
      </c>
      <c r="CF11" s="20" t="s">
        <v>15</v>
      </c>
      <c r="CG11" s="21" t="s">
        <v>16</v>
      </c>
      <c r="CH11" s="19" t="s">
        <v>4</v>
      </c>
      <c r="CI11" s="20" t="s">
        <v>15</v>
      </c>
      <c r="CJ11" s="21" t="s">
        <v>16</v>
      </c>
      <c r="CK11" s="19" t="s">
        <v>4</v>
      </c>
      <c r="CL11" s="20" t="s">
        <v>15</v>
      </c>
      <c r="CM11" s="21" t="s">
        <v>16</v>
      </c>
      <c r="CN11" s="19" t="s">
        <v>4</v>
      </c>
      <c r="CO11" s="20" t="s">
        <v>15</v>
      </c>
      <c r="CP11" s="21" t="s">
        <v>16</v>
      </c>
      <c r="CQ11" s="19" t="s">
        <v>4</v>
      </c>
      <c r="CR11" s="25" t="s">
        <v>15</v>
      </c>
      <c r="CS11" s="21" t="s">
        <v>16</v>
      </c>
      <c r="CT11" s="26" t="s">
        <v>4</v>
      </c>
      <c r="CU11" s="20" t="s">
        <v>15</v>
      </c>
      <c r="CV11" s="27" t="s">
        <v>16</v>
      </c>
      <c r="CW11" s="26" t="s">
        <v>4</v>
      </c>
      <c r="CX11" s="20" t="s">
        <v>15</v>
      </c>
      <c r="CY11" s="27" t="s">
        <v>16</v>
      </c>
      <c r="CZ11" s="26" t="s">
        <v>4</v>
      </c>
      <c r="DA11" s="20" t="s">
        <v>15</v>
      </c>
      <c r="DB11" s="27" t="s">
        <v>16</v>
      </c>
      <c r="DC11" s="26" t="s">
        <v>4</v>
      </c>
      <c r="DD11" s="20" t="s">
        <v>15</v>
      </c>
      <c r="DE11" s="27" t="s">
        <v>16</v>
      </c>
      <c r="DF11" s="26" t="s">
        <v>4</v>
      </c>
      <c r="DG11" s="20" t="s">
        <v>15</v>
      </c>
      <c r="DH11" s="27" t="s">
        <v>16</v>
      </c>
      <c r="DI11" s="13"/>
      <c r="DJ11" s="15" t="s">
        <v>43</v>
      </c>
      <c r="DK11" s="159" t="s">
        <v>15</v>
      </c>
      <c r="DL11" s="158" t="s">
        <v>16</v>
      </c>
      <c r="DM11" s="13"/>
      <c r="DN11" s="15" t="s">
        <v>43</v>
      </c>
      <c r="DO11" s="17" t="s">
        <v>15</v>
      </c>
      <c r="DP11" s="23" t="s">
        <v>16</v>
      </c>
      <c r="DQ11" s="13"/>
      <c r="DR11" s="15" t="s">
        <v>43</v>
      </c>
      <c r="DS11" s="17" t="s">
        <v>15</v>
      </c>
      <c r="DT11" s="23" t="s">
        <v>16</v>
      </c>
      <c r="DU11" s="13"/>
      <c r="DV11" s="15" t="s">
        <v>43</v>
      </c>
      <c r="DW11" s="17" t="s">
        <v>15</v>
      </c>
      <c r="DX11" s="23" t="s">
        <v>16</v>
      </c>
      <c r="DY11" s="12"/>
      <c r="DZ11" s="19" t="s">
        <v>4</v>
      </c>
      <c r="EA11" s="25" t="s">
        <v>15</v>
      </c>
      <c r="EB11" s="21" t="s">
        <v>16</v>
      </c>
      <c r="EC11" s="26" t="s">
        <v>4</v>
      </c>
      <c r="ED11" s="20" t="s">
        <v>15</v>
      </c>
      <c r="EE11" s="27" t="s">
        <v>16</v>
      </c>
      <c r="EF11" s="26" t="s">
        <v>4</v>
      </c>
      <c r="EG11" s="20" t="s">
        <v>15</v>
      </c>
      <c r="EH11" s="28" t="s">
        <v>16</v>
      </c>
      <c r="FP11" s="3"/>
      <c r="FQ11" s="3"/>
      <c r="FR11" s="3"/>
      <c r="FS11" s="3"/>
      <c r="FT11" s="3"/>
      <c r="FU11" s="3"/>
      <c r="FV11" s="3"/>
      <c r="FW11" s="3"/>
      <c r="FX11" s="3"/>
      <c r="FY11" s="3"/>
      <c r="FZ11" s="3"/>
      <c r="GA11" s="3"/>
      <c r="GB11" s="3"/>
      <c r="GC11" s="3"/>
      <c r="GD11" s="3"/>
      <c r="GE11" s="3"/>
      <c r="GF11" s="3"/>
      <c r="GG11" s="3"/>
      <c r="GH11" s="3"/>
      <c r="GI11" s="3"/>
      <c r="GJ11" s="3"/>
      <c r="GK11" s="3"/>
    </row>
    <row r="12" spans="1:193" s="214" customFormat="1" ht="13.8" x14ac:dyDescent="0.25">
      <c r="A12" s="34">
        <v>2021</v>
      </c>
      <c r="B12" s="33" t="s">
        <v>17</v>
      </c>
      <c r="C12" s="54">
        <f>D12+E12</f>
        <v>385925343382</v>
      </c>
      <c r="D12" s="238">
        <v>19463131714</v>
      </c>
      <c r="E12" s="239">
        <v>366462211668</v>
      </c>
      <c r="F12" s="169">
        <f>G12+H12</f>
        <v>164533519565</v>
      </c>
      <c r="G12" s="218">
        <v>16262594781</v>
      </c>
      <c r="H12" s="171">
        <v>148270924784</v>
      </c>
      <c r="I12" s="169">
        <f>J12+K12</f>
        <v>221391823817</v>
      </c>
      <c r="J12" s="218">
        <v>3200536933</v>
      </c>
      <c r="K12" s="171">
        <v>218191286884</v>
      </c>
      <c r="L12" s="169">
        <f>M12+N12</f>
        <v>257191616461</v>
      </c>
      <c r="M12" s="218">
        <v>19463131714</v>
      </c>
      <c r="N12" s="171">
        <v>237728484747</v>
      </c>
      <c r="O12" s="169">
        <f>P12+Q12</f>
        <v>91478456672</v>
      </c>
      <c r="P12" s="218">
        <v>16262594781</v>
      </c>
      <c r="Q12" s="171">
        <v>75215861891</v>
      </c>
      <c r="R12" s="169">
        <f>S12+T12</f>
        <v>165713159789</v>
      </c>
      <c r="S12" s="218">
        <v>3200536933</v>
      </c>
      <c r="T12" s="171">
        <v>162512622856</v>
      </c>
      <c r="U12" s="169">
        <f>V12+W12</f>
        <v>9343268474</v>
      </c>
      <c r="V12" s="218">
        <v>14933791</v>
      </c>
      <c r="W12" s="171">
        <v>9328334683</v>
      </c>
      <c r="X12" s="169">
        <f>Y12+Z12</f>
        <v>156369891315</v>
      </c>
      <c r="Y12" s="218">
        <v>3185603142</v>
      </c>
      <c r="Z12" s="171">
        <v>153184288173</v>
      </c>
      <c r="AA12" s="169">
        <f>AB12+AC12</f>
        <v>2250880912</v>
      </c>
      <c r="AB12" s="218">
        <v>1273576569</v>
      </c>
      <c r="AC12" s="171">
        <v>977304343</v>
      </c>
      <c r="AD12" s="169">
        <f>AE12+AF12</f>
        <v>22784664</v>
      </c>
      <c r="AE12" s="218">
        <v>22784664</v>
      </c>
      <c r="AF12" s="43">
        <v>0</v>
      </c>
      <c r="AG12" s="169">
        <f>AH12+AI12</f>
        <v>163439494213</v>
      </c>
      <c r="AH12" s="218">
        <v>1904175700</v>
      </c>
      <c r="AI12" s="171">
        <v>161535318513</v>
      </c>
      <c r="AJ12" s="220" t="s">
        <v>75</v>
      </c>
      <c r="AK12" s="221" t="s">
        <v>75</v>
      </c>
      <c r="AL12" s="222" t="s">
        <v>75</v>
      </c>
      <c r="AM12" s="169">
        <f>AN12+AO12</f>
        <v>373733716</v>
      </c>
      <c r="AN12" s="218">
        <v>18885188</v>
      </c>
      <c r="AO12" s="171">
        <v>354848528</v>
      </c>
      <c r="AP12" s="169">
        <f>AQ12+AR12</f>
        <v>1743262590</v>
      </c>
      <c r="AQ12" s="218">
        <v>1062965696</v>
      </c>
      <c r="AR12" s="171">
        <v>680296894</v>
      </c>
      <c r="AS12" s="169">
        <f>AT12+AU12</f>
        <v>122967084588</v>
      </c>
      <c r="AT12" s="221">
        <v>0</v>
      </c>
      <c r="AU12" s="171">
        <v>122967084588</v>
      </c>
      <c r="AV12" s="169">
        <f>AW12+AX12</f>
        <v>73055062893</v>
      </c>
      <c r="AW12" s="221">
        <v>0</v>
      </c>
      <c r="AX12" s="171">
        <v>73055062893</v>
      </c>
      <c r="AY12" s="169">
        <f>AZ12+BA12</f>
        <v>49912021695</v>
      </c>
      <c r="AZ12" s="221">
        <v>0</v>
      </c>
      <c r="BA12" s="171">
        <v>49912021695</v>
      </c>
      <c r="BB12" s="169">
        <f>BC12+BD12</f>
        <v>5766642333</v>
      </c>
      <c r="BC12" s="221">
        <v>0</v>
      </c>
      <c r="BD12" s="171">
        <v>5766642333</v>
      </c>
      <c r="BE12" s="220">
        <v>0</v>
      </c>
      <c r="BF12" s="221">
        <v>0</v>
      </c>
      <c r="BG12" s="222">
        <v>0</v>
      </c>
      <c r="BH12" s="169">
        <f>BI12+BJ12</f>
        <v>5766642333</v>
      </c>
      <c r="BI12" s="221">
        <v>0</v>
      </c>
      <c r="BJ12" s="171">
        <v>5766642333</v>
      </c>
      <c r="BK12" s="231"/>
      <c r="BL12" s="228" t="s">
        <v>75</v>
      </c>
      <c r="BM12" s="56">
        <v>0</v>
      </c>
      <c r="BN12" s="57">
        <v>0</v>
      </c>
      <c r="BO12" s="53"/>
      <c r="BP12" s="54">
        <f>BQ12+BR12</f>
        <v>7681557191.9899998</v>
      </c>
      <c r="BQ12" s="38">
        <v>7184367147.2600002</v>
      </c>
      <c r="BR12" s="39">
        <v>497190044.73000002</v>
      </c>
      <c r="BS12" s="169">
        <f>BT12+BU12</f>
        <v>6739191983.9300003</v>
      </c>
      <c r="BT12" s="218">
        <v>6382821948.1999998</v>
      </c>
      <c r="BU12" s="171">
        <v>356370035.73000002</v>
      </c>
      <c r="BV12" s="169">
        <f>BW12+BX12</f>
        <v>12496840</v>
      </c>
      <c r="BW12" s="218">
        <v>12411357</v>
      </c>
      <c r="BX12" s="171">
        <v>85483</v>
      </c>
      <c r="BY12" s="169">
        <f>BZ12+CA12</f>
        <v>942365208.05999994</v>
      </c>
      <c r="BZ12" s="218">
        <v>801545199.05999994</v>
      </c>
      <c r="CA12" s="171">
        <v>140820009</v>
      </c>
      <c r="CB12" s="169">
        <f>CC12+CD12</f>
        <v>2017238</v>
      </c>
      <c r="CC12" s="218">
        <v>1926536</v>
      </c>
      <c r="CD12" s="171">
        <v>90702</v>
      </c>
      <c r="CE12" s="220" t="s">
        <v>75</v>
      </c>
      <c r="CF12" s="221" t="s">
        <v>75</v>
      </c>
      <c r="CG12" s="222" t="s">
        <v>75</v>
      </c>
      <c r="CH12" s="220" t="s">
        <v>75</v>
      </c>
      <c r="CI12" s="221" t="s">
        <v>75</v>
      </c>
      <c r="CJ12" s="222" t="s">
        <v>75</v>
      </c>
      <c r="CK12" s="44">
        <f t="shared" ref="CK12:CK17" si="0">CL12+CM12</f>
        <v>0</v>
      </c>
      <c r="CL12" s="157">
        <v>0</v>
      </c>
      <c r="CM12" s="43">
        <v>0</v>
      </c>
      <c r="CN12" s="169">
        <f>CO12+CP12</f>
        <v>6312223287.1700001</v>
      </c>
      <c r="CO12" s="218">
        <v>5920641644.75</v>
      </c>
      <c r="CP12" s="171">
        <v>391581642.42000002</v>
      </c>
      <c r="CQ12" s="169">
        <f>CR12+CS12</f>
        <v>3356872250.7800002</v>
      </c>
      <c r="CR12" s="170">
        <v>3107677590.2800002</v>
      </c>
      <c r="CS12" s="171">
        <v>249194660.5</v>
      </c>
      <c r="CT12" s="44">
        <f>CU12+CV12</f>
        <v>2955351036.3899999</v>
      </c>
      <c r="CU12" s="45">
        <v>2812964054.4699998</v>
      </c>
      <c r="CV12" s="43">
        <v>142386981.92000002</v>
      </c>
      <c r="CW12" s="169">
        <f>CX12+CY12</f>
        <v>1369333905.5</v>
      </c>
      <c r="CX12" s="218">
        <v>1263725502.1900001</v>
      </c>
      <c r="CY12" s="171">
        <v>105608403.31</v>
      </c>
      <c r="CZ12" s="169">
        <f>DA12+DB12</f>
        <v>13376875.140000001</v>
      </c>
      <c r="DA12" s="218">
        <v>8806295.1400000006</v>
      </c>
      <c r="DB12" s="171">
        <v>4570580</v>
      </c>
      <c r="DC12" s="169">
        <f>DD12+DE12</f>
        <v>6711339019.7200003</v>
      </c>
      <c r="DD12" s="218">
        <v>6459886479.5799999</v>
      </c>
      <c r="DE12" s="171">
        <v>251452540.13999999</v>
      </c>
      <c r="DF12" s="169">
        <f>DG12+DH12</f>
        <v>970218172.10000026</v>
      </c>
      <c r="DG12" s="218">
        <v>724480667.51000023</v>
      </c>
      <c r="DH12" s="171">
        <v>245737504.59</v>
      </c>
      <c r="DI12" s="229"/>
      <c r="DJ12" s="228" t="s">
        <v>75</v>
      </c>
      <c r="DK12" s="56">
        <v>0</v>
      </c>
      <c r="DL12" s="57">
        <v>0</v>
      </c>
      <c r="DM12" s="229"/>
      <c r="DN12" s="228" t="s">
        <v>75</v>
      </c>
      <c r="DO12" s="56">
        <v>0</v>
      </c>
      <c r="DP12" s="57">
        <v>0</v>
      </c>
      <c r="DQ12" s="229"/>
      <c r="DR12" s="228" t="s">
        <v>75</v>
      </c>
      <c r="DS12" s="56">
        <v>0</v>
      </c>
      <c r="DT12" s="57">
        <v>0</v>
      </c>
      <c r="DU12" s="229"/>
      <c r="DV12" s="54">
        <f>DW12+DX12</f>
        <v>393606900573.98999</v>
      </c>
      <c r="DW12" s="167">
        <f>D12+BM12+BQ12+DK12+DO12+DS12</f>
        <v>26647498861.260002</v>
      </c>
      <c r="DX12" s="168">
        <f>E12+BN12+BR12+DL12+DP12+DT12</f>
        <v>366959401712.72998</v>
      </c>
      <c r="DY12" s="234"/>
      <c r="DZ12" s="169">
        <f>EA12+EB12</f>
        <v>209212884.81999999</v>
      </c>
      <c r="EA12" s="170">
        <v>191942765.88999999</v>
      </c>
      <c r="EB12" s="171">
        <v>17270118.93</v>
      </c>
      <c r="EC12" s="169">
        <f>ED12+EE12</f>
        <v>390212711</v>
      </c>
      <c r="ED12" s="218">
        <v>293751353</v>
      </c>
      <c r="EE12" s="171">
        <v>96461358</v>
      </c>
      <c r="EF12" s="169">
        <f>EG12+EH12</f>
        <v>1153493621480</v>
      </c>
      <c r="EG12" s="45">
        <v>0</v>
      </c>
      <c r="EH12" s="232">
        <v>1153493621480</v>
      </c>
      <c r="EI12" s="175"/>
      <c r="EJ12" s="175"/>
      <c r="EK12" s="175"/>
      <c r="EL12" s="175"/>
      <c r="EM12" s="175"/>
      <c r="EN12" s="175"/>
      <c r="EO12" s="175"/>
      <c r="EP12" s="175"/>
      <c r="EQ12" s="175"/>
      <c r="ER12" s="175"/>
      <c r="ES12" s="175"/>
      <c r="ET12" s="175"/>
      <c r="EU12" s="175"/>
      <c r="EV12" s="175"/>
      <c r="EW12" s="175"/>
      <c r="EX12" s="175"/>
      <c r="EY12" s="175"/>
      <c r="EZ12" s="175"/>
      <c r="FA12" s="175"/>
      <c r="FB12" s="175"/>
      <c r="FC12" s="175"/>
      <c r="FD12" s="175"/>
      <c r="FE12" s="175"/>
      <c r="FF12" s="175"/>
      <c r="FG12" s="175"/>
      <c r="FH12" s="175"/>
      <c r="FI12" s="175"/>
      <c r="FJ12" s="175"/>
      <c r="FK12" s="175"/>
      <c r="FL12" s="175"/>
      <c r="FM12" s="175"/>
      <c r="FN12" s="175"/>
      <c r="FO12" s="175"/>
      <c r="FP12" s="175"/>
      <c r="FQ12" s="175"/>
      <c r="FR12" s="175"/>
      <c r="FS12" s="175"/>
      <c r="FT12" s="175"/>
      <c r="FU12" s="175"/>
      <c r="FV12" s="175"/>
      <c r="FW12" s="175"/>
      <c r="FX12" s="175"/>
      <c r="FY12" s="175"/>
      <c r="FZ12" s="175"/>
      <c r="GA12" s="175"/>
      <c r="GB12" s="175"/>
      <c r="GC12" s="175"/>
      <c r="GD12" s="175"/>
      <c r="GE12" s="175"/>
      <c r="GF12" s="175"/>
      <c r="GG12" s="175"/>
      <c r="GH12" s="175"/>
      <c r="GI12" s="175"/>
      <c r="GJ12" s="175"/>
      <c r="GK12" s="175"/>
    </row>
    <row r="13" spans="1:193" s="53" customFormat="1" ht="13.2" x14ac:dyDescent="0.25">
      <c r="A13" s="34"/>
      <c r="B13" s="33" t="s">
        <v>18</v>
      </c>
      <c r="C13" s="54">
        <f t="shared" ref="C13:C23" si="1">D13+E13</f>
        <v>436866791297</v>
      </c>
      <c r="D13" s="238">
        <v>22449758231</v>
      </c>
      <c r="E13" s="239">
        <v>414417033066</v>
      </c>
      <c r="F13" s="40">
        <f t="shared" ref="F13:F32" si="2">G13+H13</f>
        <v>179254274986</v>
      </c>
      <c r="G13" s="41">
        <v>19038746352</v>
      </c>
      <c r="H13" s="42">
        <v>160215528634</v>
      </c>
      <c r="I13" s="40">
        <f t="shared" ref="I13:I32" si="3">J13+K13</f>
        <v>257612516311</v>
      </c>
      <c r="J13" s="41">
        <v>3411011879</v>
      </c>
      <c r="K13" s="42">
        <v>254201504432</v>
      </c>
      <c r="L13" s="40">
        <f t="shared" ref="L13:L32" si="4">M13+N13</f>
        <v>278898898826</v>
      </c>
      <c r="M13" s="41">
        <v>22449758231</v>
      </c>
      <c r="N13" s="42">
        <v>256449140595</v>
      </c>
      <c r="O13" s="40">
        <f t="shared" ref="O13:O32" si="5">P13+Q13</f>
        <v>103504679017</v>
      </c>
      <c r="P13" s="41">
        <v>19038746352</v>
      </c>
      <c r="Q13" s="42">
        <v>84465932665</v>
      </c>
      <c r="R13" s="40">
        <f t="shared" ref="R13:R32" si="6">S13+T13</f>
        <v>175394219809</v>
      </c>
      <c r="S13" s="41">
        <v>3411011879</v>
      </c>
      <c r="T13" s="42">
        <v>171983207930</v>
      </c>
      <c r="U13" s="40">
        <f t="shared" ref="U13:U32" si="7">V13+W13</f>
        <v>10554325623</v>
      </c>
      <c r="V13" s="41">
        <v>19759272</v>
      </c>
      <c r="W13" s="42">
        <v>10534566351</v>
      </c>
      <c r="X13" s="40">
        <f t="shared" ref="X13:X32" si="8">Y13+Z13</f>
        <v>164839894186</v>
      </c>
      <c r="Y13" s="41">
        <v>3391252607</v>
      </c>
      <c r="Z13" s="42">
        <v>161448641579</v>
      </c>
      <c r="AA13" s="40">
        <f t="shared" ref="AA13:AA32" si="9">AB13+AC13</f>
        <v>2511724712</v>
      </c>
      <c r="AB13" s="41">
        <v>1360681977</v>
      </c>
      <c r="AC13" s="42">
        <v>1151042735</v>
      </c>
      <c r="AD13" s="40">
        <f t="shared" ref="AD13:AD32" si="10">AE13+AF13</f>
        <v>21234301</v>
      </c>
      <c r="AE13" s="41">
        <v>21234301</v>
      </c>
      <c r="AF13" s="43">
        <v>0</v>
      </c>
      <c r="AG13" s="40">
        <f t="shared" ref="AG13:AG32" si="11">AH13+AI13</f>
        <v>172861260796</v>
      </c>
      <c r="AH13" s="41">
        <v>2029095601</v>
      </c>
      <c r="AI13" s="42">
        <v>170832165195</v>
      </c>
      <c r="AJ13" s="220" t="s">
        <v>75</v>
      </c>
      <c r="AK13" s="221" t="s">
        <v>75</v>
      </c>
      <c r="AL13" s="222" t="s">
        <v>75</v>
      </c>
      <c r="AM13" s="40">
        <f t="shared" ref="AM13:AM32" si="12">AN13+AO13</f>
        <v>339377281</v>
      </c>
      <c r="AN13" s="41">
        <v>25620360</v>
      </c>
      <c r="AO13" s="42">
        <v>313756921</v>
      </c>
      <c r="AP13" s="40">
        <f t="shared" ref="AP13:AP32" si="13">AQ13+AR13</f>
        <v>1745019621</v>
      </c>
      <c r="AQ13" s="41">
        <v>1067935587</v>
      </c>
      <c r="AR13" s="42">
        <v>677084034</v>
      </c>
      <c r="AS13" s="40">
        <f t="shared" ref="AS13:AS32" si="14">AT13+AU13</f>
        <v>152279129630</v>
      </c>
      <c r="AT13" s="221">
        <v>0</v>
      </c>
      <c r="AU13" s="42">
        <v>152279129630</v>
      </c>
      <c r="AV13" s="40">
        <f t="shared" ref="AV13:AV32" si="15">AW13+AX13</f>
        <v>75749595969</v>
      </c>
      <c r="AW13" s="221">
        <v>0</v>
      </c>
      <c r="AX13" s="42">
        <v>75749595969</v>
      </c>
      <c r="AY13" s="40">
        <f t="shared" ref="AY13:AY32" si="16">AZ13+BA13</f>
        <v>76529533661</v>
      </c>
      <c r="AZ13" s="221">
        <v>0</v>
      </c>
      <c r="BA13" s="42">
        <v>76529533661</v>
      </c>
      <c r="BB13" s="40">
        <f t="shared" ref="BB13:BB32" si="17">BC13+BD13</f>
        <v>5688762841</v>
      </c>
      <c r="BC13" s="221">
        <v>0</v>
      </c>
      <c r="BD13" s="42">
        <v>5688762841</v>
      </c>
      <c r="BE13" s="220">
        <v>0</v>
      </c>
      <c r="BF13" s="221">
        <v>0</v>
      </c>
      <c r="BG13" s="222">
        <v>0</v>
      </c>
      <c r="BH13" s="40">
        <f t="shared" ref="BH13:BH32" si="18">BI13+BJ13</f>
        <v>5688762841</v>
      </c>
      <c r="BI13" s="221">
        <v>0</v>
      </c>
      <c r="BJ13" s="164">
        <v>5688762841</v>
      </c>
      <c r="BK13" s="162"/>
      <c r="BL13" s="228" t="s">
        <v>75</v>
      </c>
      <c r="BM13" s="56">
        <v>0</v>
      </c>
      <c r="BN13" s="57">
        <v>0</v>
      </c>
      <c r="BO13" s="46"/>
      <c r="BP13" s="54">
        <f t="shared" ref="BP13:BP32" si="19">BQ13+BR13</f>
        <v>7868565636.9800005</v>
      </c>
      <c r="BQ13" s="238">
        <v>7305119842.9300003</v>
      </c>
      <c r="BR13" s="239">
        <v>563445794.04999995</v>
      </c>
      <c r="BS13" s="40">
        <f t="shared" ref="BS13:BS32" si="20">BT13+BU13</f>
        <v>6879755347</v>
      </c>
      <c r="BT13" s="41">
        <v>6468050586.9499998</v>
      </c>
      <c r="BU13" s="42">
        <v>411704760.05000001</v>
      </c>
      <c r="BV13" s="169">
        <f t="shared" ref="BV13:BV32" si="21">BW13+BX13</f>
        <v>13837629</v>
      </c>
      <c r="BW13" s="41">
        <v>13769452</v>
      </c>
      <c r="BX13" s="42">
        <v>68177</v>
      </c>
      <c r="BY13" s="40">
        <f t="shared" ref="BY13:BY32" si="22">BZ13+CA13</f>
        <v>988810289.98000002</v>
      </c>
      <c r="BZ13" s="41">
        <v>837069255.98000002</v>
      </c>
      <c r="CA13" s="42">
        <v>151741034</v>
      </c>
      <c r="CB13" s="40">
        <f t="shared" ref="CB13:CB32" si="23">CC13+CD13</f>
        <v>2512541</v>
      </c>
      <c r="CC13" s="41">
        <v>2432918</v>
      </c>
      <c r="CD13" s="42">
        <v>79623</v>
      </c>
      <c r="CE13" s="220" t="s">
        <v>75</v>
      </c>
      <c r="CF13" s="221" t="s">
        <v>75</v>
      </c>
      <c r="CG13" s="222" t="s">
        <v>75</v>
      </c>
      <c r="CH13" s="220" t="s">
        <v>75</v>
      </c>
      <c r="CI13" s="221" t="s">
        <v>75</v>
      </c>
      <c r="CJ13" s="222" t="s">
        <v>75</v>
      </c>
      <c r="CK13" s="44">
        <f t="shared" si="0"/>
        <v>0</v>
      </c>
      <c r="CL13" s="157">
        <v>0</v>
      </c>
      <c r="CM13" s="43">
        <v>0</v>
      </c>
      <c r="CN13" s="40">
        <f t="shared" ref="CN13:CN32" si="24">CO13+CP13</f>
        <v>6449043619.6800003</v>
      </c>
      <c r="CO13" s="41">
        <v>6002977368.3699999</v>
      </c>
      <c r="CP13" s="42">
        <v>446066251.31</v>
      </c>
      <c r="CQ13" s="40">
        <f t="shared" ref="CQ13:CQ32" si="25">CR13+CS13</f>
        <v>3398172212.9000001</v>
      </c>
      <c r="CR13" s="41">
        <v>3117752823.4400001</v>
      </c>
      <c r="CS13" s="42">
        <v>280419389.45999998</v>
      </c>
      <c r="CT13" s="44">
        <f t="shared" ref="CT13:CT32" si="26">CU13+CV13</f>
        <v>3050871406.7799997</v>
      </c>
      <c r="CU13" s="45">
        <v>2885224544.9299998</v>
      </c>
      <c r="CV13" s="43">
        <v>165646861.84999999</v>
      </c>
      <c r="CW13" s="40">
        <f t="shared" ref="CW13:CW32" si="27">CX13+CY13</f>
        <v>1419522017.28</v>
      </c>
      <c r="CX13" s="41">
        <v>1302142474.54</v>
      </c>
      <c r="CY13" s="42">
        <v>117379542.73999999</v>
      </c>
      <c r="CZ13" s="40">
        <f t="shared" ref="CZ13:CZ32" si="28">DA13+DB13</f>
        <v>13110598.08</v>
      </c>
      <c r="DA13" s="41">
        <v>7920599.0800000001</v>
      </c>
      <c r="DB13" s="42">
        <v>5189999</v>
      </c>
      <c r="DC13" s="40">
        <f t="shared" ref="DC13:DC32" si="29">DD13+DE13</f>
        <v>6926790815.3999996</v>
      </c>
      <c r="DD13" s="41">
        <v>6633149426.4099998</v>
      </c>
      <c r="DE13" s="42">
        <v>293641388.99000001</v>
      </c>
      <c r="DF13" s="40">
        <f t="shared" ref="DF13:DF32" si="30">DG13+DH13</f>
        <v>941774821.3499999</v>
      </c>
      <c r="DG13" s="75">
        <v>671970416.28999996</v>
      </c>
      <c r="DH13" s="76">
        <v>269804405.06</v>
      </c>
      <c r="DI13" s="50"/>
      <c r="DJ13" s="228" t="s">
        <v>75</v>
      </c>
      <c r="DK13" s="56">
        <v>0</v>
      </c>
      <c r="DL13" s="57">
        <v>0</v>
      </c>
      <c r="DM13" s="51"/>
      <c r="DN13" s="228" t="s">
        <v>75</v>
      </c>
      <c r="DO13" s="56">
        <v>0</v>
      </c>
      <c r="DP13" s="57">
        <v>0</v>
      </c>
      <c r="DQ13" s="50"/>
      <c r="DR13" s="228" t="s">
        <v>75</v>
      </c>
      <c r="DS13" s="56">
        <v>0</v>
      </c>
      <c r="DT13" s="57">
        <v>0</v>
      </c>
      <c r="DU13" s="50"/>
      <c r="DV13" s="54">
        <f>DW13+DX13</f>
        <v>444735356933.97998</v>
      </c>
      <c r="DW13" s="38">
        <f>D13+BM13+BQ13+DK13+DO13+DS13</f>
        <v>29754878073.93</v>
      </c>
      <c r="DX13" s="39">
        <f t="shared" ref="DX13:DX23" si="31">E13+BN13+BR13+DL13+DP13+DT13</f>
        <v>414980478860.04999</v>
      </c>
      <c r="DY13" s="46"/>
      <c r="DZ13" s="40">
        <f t="shared" ref="DZ13:DZ32" si="32">EA13+EB13</f>
        <v>157199325</v>
      </c>
      <c r="EA13" s="41">
        <v>136159506.33000001</v>
      </c>
      <c r="EB13" s="42">
        <v>21039818.670000002</v>
      </c>
      <c r="EC13" s="40">
        <f t="shared" ref="EC13:EC32" si="33">ED13+EE13</f>
        <v>420165446</v>
      </c>
      <c r="ED13" s="41">
        <v>326858280</v>
      </c>
      <c r="EE13" s="42">
        <v>93307166</v>
      </c>
      <c r="EF13" s="40">
        <f t="shared" ref="EF13:EF32" si="34">EG13+EH13</f>
        <v>1309980416642</v>
      </c>
      <c r="EG13" s="45">
        <v>0</v>
      </c>
      <c r="EH13" s="52">
        <v>1309980416642</v>
      </c>
    </row>
    <row r="14" spans="1:193" s="53" customFormat="1" ht="13.2" x14ac:dyDescent="0.25">
      <c r="A14" s="34"/>
      <c r="B14" s="33" t="s">
        <v>19</v>
      </c>
      <c r="C14" s="54">
        <f t="shared" si="1"/>
        <v>510630739669</v>
      </c>
      <c r="D14" s="238">
        <v>26765809824</v>
      </c>
      <c r="E14" s="239">
        <v>483864929845</v>
      </c>
      <c r="F14" s="40">
        <f t="shared" si="2"/>
        <v>206237159317</v>
      </c>
      <c r="G14" s="41">
        <v>22757277062</v>
      </c>
      <c r="H14" s="42">
        <v>183479882255</v>
      </c>
      <c r="I14" s="40">
        <f t="shared" si="3"/>
        <v>304393580352</v>
      </c>
      <c r="J14" s="41">
        <v>4008532762</v>
      </c>
      <c r="K14" s="42">
        <v>300385047590</v>
      </c>
      <c r="L14" s="40">
        <f t="shared" si="4"/>
        <v>327310539484</v>
      </c>
      <c r="M14" s="41">
        <v>26765809824</v>
      </c>
      <c r="N14" s="42">
        <v>300544729660</v>
      </c>
      <c r="O14" s="40">
        <f t="shared" si="5"/>
        <v>124264809537</v>
      </c>
      <c r="P14" s="41">
        <v>22757277062</v>
      </c>
      <c r="Q14" s="42">
        <v>101507532475</v>
      </c>
      <c r="R14" s="40">
        <f t="shared" si="6"/>
        <v>203045729947</v>
      </c>
      <c r="S14" s="41">
        <v>4008532762</v>
      </c>
      <c r="T14" s="42">
        <v>199037197185</v>
      </c>
      <c r="U14" s="40">
        <f t="shared" si="7"/>
        <v>10877670434</v>
      </c>
      <c r="V14" s="41">
        <v>24596671</v>
      </c>
      <c r="W14" s="42">
        <v>10853073763</v>
      </c>
      <c r="X14" s="40">
        <f t="shared" si="8"/>
        <v>192168059513</v>
      </c>
      <c r="Y14" s="41">
        <v>3983936091</v>
      </c>
      <c r="Z14" s="42">
        <v>188184123422</v>
      </c>
      <c r="AA14" s="40">
        <f t="shared" si="9"/>
        <v>2921052202</v>
      </c>
      <c r="AB14" s="41">
        <v>1614821919</v>
      </c>
      <c r="AC14" s="42">
        <v>1306230283</v>
      </c>
      <c r="AD14" s="40">
        <f t="shared" si="10"/>
        <v>22155897</v>
      </c>
      <c r="AE14" s="41">
        <v>22155897</v>
      </c>
      <c r="AF14" s="43">
        <v>0</v>
      </c>
      <c r="AG14" s="40">
        <f t="shared" si="11"/>
        <v>200102521848</v>
      </c>
      <c r="AH14" s="41">
        <v>2371554946</v>
      </c>
      <c r="AI14" s="42">
        <v>197730966902</v>
      </c>
      <c r="AJ14" s="220" t="s">
        <v>75</v>
      </c>
      <c r="AK14" s="221" t="s">
        <v>75</v>
      </c>
      <c r="AL14" s="222" t="s">
        <v>75</v>
      </c>
      <c r="AM14" s="40">
        <f t="shared" si="12"/>
        <v>513568169</v>
      </c>
      <c r="AN14" s="41">
        <v>43530330</v>
      </c>
      <c r="AO14" s="42">
        <v>470037839</v>
      </c>
      <c r="AP14" s="40">
        <f t="shared" si="13"/>
        <v>1937561398</v>
      </c>
      <c r="AQ14" s="41">
        <v>1093431333</v>
      </c>
      <c r="AR14" s="42">
        <v>844130065</v>
      </c>
      <c r="AS14" s="40">
        <f t="shared" si="14"/>
        <v>177507042608</v>
      </c>
      <c r="AT14" s="221">
        <v>0</v>
      </c>
      <c r="AU14" s="42">
        <v>177507042608</v>
      </c>
      <c r="AV14" s="40">
        <f t="shared" si="15"/>
        <v>81972349780</v>
      </c>
      <c r="AW14" s="221">
        <v>0</v>
      </c>
      <c r="AX14" s="42">
        <v>81972349780</v>
      </c>
      <c r="AY14" s="40">
        <f t="shared" si="16"/>
        <v>95534692828</v>
      </c>
      <c r="AZ14" s="221">
        <v>0</v>
      </c>
      <c r="BA14" s="42">
        <v>95534692828</v>
      </c>
      <c r="BB14" s="40">
        <f t="shared" si="17"/>
        <v>5813157577</v>
      </c>
      <c r="BC14" s="221">
        <v>0</v>
      </c>
      <c r="BD14" s="42">
        <v>5813157577</v>
      </c>
      <c r="BE14" s="220">
        <v>0</v>
      </c>
      <c r="BF14" s="221">
        <v>0</v>
      </c>
      <c r="BG14" s="222">
        <v>0</v>
      </c>
      <c r="BH14" s="40">
        <f t="shared" si="18"/>
        <v>5813157577</v>
      </c>
      <c r="BI14" s="221">
        <v>0</v>
      </c>
      <c r="BJ14" s="164">
        <v>5813157577</v>
      </c>
      <c r="BK14" s="162"/>
      <c r="BL14" s="228" t="s">
        <v>75</v>
      </c>
      <c r="BM14" s="56">
        <v>0</v>
      </c>
      <c r="BN14" s="57">
        <v>0</v>
      </c>
      <c r="BO14" s="46"/>
      <c r="BP14" s="54">
        <f t="shared" si="19"/>
        <v>9057388537.3999996</v>
      </c>
      <c r="BQ14" s="238">
        <v>8386558459.3999996</v>
      </c>
      <c r="BR14" s="239">
        <v>670830078</v>
      </c>
      <c r="BS14" s="40">
        <f t="shared" si="20"/>
        <v>7905682378.3599997</v>
      </c>
      <c r="BT14" s="41">
        <v>7408456217.3599997</v>
      </c>
      <c r="BU14" s="42">
        <v>497226161</v>
      </c>
      <c r="BV14" s="169">
        <f t="shared" si="21"/>
        <v>15795230</v>
      </c>
      <c r="BW14" s="41">
        <v>15690780</v>
      </c>
      <c r="BX14" s="42">
        <v>104450</v>
      </c>
      <c r="BY14" s="40">
        <f t="shared" si="22"/>
        <v>1151706159.04</v>
      </c>
      <c r="BZ14" s="41">
        <v>978102242.03999996</v>
      </c>
      <c r="CA14" s="42">
        <v>173603917</v>
      </c>
      <c r="CB14" s="40">
        <f t="shared" si="23"/>
        <v>2372250</v>
      </c>
      <c r="CC14" s="41">
        <v>2305211</v>
      </c>
      <c r="CD14" s="42">
        <v>67039</v>
      </c>
      <c r="CE14" s="220" t="s">
        <v>75</v>
      </c>
      <c r="CF14" s="221" t="s">
        <v>75</v>
      </c>
      <c r="CG14" s="222" t="s">
        <v>75</v>
      </c>
      <c r="CH14" s="220" t="s">
        <v>75</v>
      </c>
      <c r="CI14" s="221" t="s">
        <v>75</v>
      </c>
      <c r="CJ14" s="222" t="s">
        <v>75</v>
      </c>
      <c r="CK14" s="44">
        <f t="shared" si="0"/>
        <v>0</v>
      </c>
      <c r="CL14" s="157">
        <v>0</v>
      </c>
      <c r="CM14" s="43">
        <v>0</v>
      </c>
      <c r="CN14" s="40">
        <f t="shared" si="24"/>
        <v>7537399281.9500008</v>
      </c>
      <c r="CO14" s="41">
        <v>7011705263.4700003</v>
      </c>
      <c r="CP14" s="42">
        <v>525694018.48000002</v>
      </c>
      <c r="CQ14" s="40">
        <f t="shared" si="25"/>
        <v>3857712399.9499998</v>
      </c>
      <c r="CR14" s="41">
        <v>3529705378.02</v>
      </c>
      <c r="CS14" s="42">
        <v>328007021.93000001</v>
      </c>
      <c r="CT14" s="44">
        <f t="shared" si="26"/>
        <v>3679686882</v>
      </c>
      <c r="CU14" s="45">
        <v>3481999885.4499998</v>
      </c>
      <c r="CV14" s="43">
        <v>197686996.55000001</v>
      </c>
      <c r="CW14" s="40">
        <f t="shared" si="27"/>
        <v>1519989255.4300001</v>
      </c>
      <c r="CX14" s="41">
        <v>1374853195.9100001</v>
      </c>
      <c r="CY14" s="42">
        <v>145136059.52000001</v>
      </c>
      <c r="CZ14" s="40">
        <f t="shared" si="28"/>
        <v>16232876</v>
      </c>
      <c r="DA14" s="41">
        <v>10165009</v>
      </c>
      <c r="DB14" s="42">
        <v>6067867</v>
      </c>
      <c r="DC14" s="40">
        <f t="shared" si="29"/>
        <v>7980804155.9099998</v>
      </c>
      <c r="DD14" s="41">
        <v>7615949502.4700003</v>
      </c>
      <c r="DE14" s="42">
        <v>364854653.44</v>
      </c>
      <c r="DF14" s="40">
        <f t="shared" si="30"/>
        <v>1076584381.25</v>
      </c>
      <c r="DG14" s="75">
        <v>770608956.69000006</v>
      </c>
      <c r="DH14" s="76">
        <v>305975424.56</v>
      </c>
      <c r="DI14" s="50"/>
      <c r="DJ14" s="228" t="s">
        <v>75</v>
      </c>
      <c r="DK14" s="56">
        <v>0</v>
      </c>
      <c r="DL14" s="57">
        <v>0</v>
      </c>
      <c r="DM14" s="51"/>
      <c r="DN14" s="228" t="s">
        <v>75</v>
      </c>
      <c r="DO14" s="56">
        <v>0</v>
      </c>
      <c r="DP14" s="57">
        <v>0</v>
      </c>
      <c r="DQ14" s="50"/>
      <c r="DR14" s="228" t="s">
        <v>75</v>
      </c>
      <c r="DS14" s="56">
        <v>0</v>
      </c>
      <c r="DT14" s="57">
        <v>0</v>
      </c>
      <c r="DU14" s="50"/>
      <c r="DV14" s="54">
        <f>DW14+DX14</f>
        <v>519688128206.40002</v>
      </c>
      <c r="DW14" s="38">
        <f t="shared" ref="DW14:DW23" si="35">D14+BM14+BQ14+DK14+DO14+DS14</f>
        <v>35152368283.400002</v>
      </c>
      <c r="DX14" s="39">
        <f t="shared" si="31"/>
        <v>484535759923</v>
      </c>
      <c r="DY14" s="46"/>
      <c r="DZ14" s="40">
        <f t="shared" si="32"/>
        <v>180407561.72999999</v>
      </c>
      <c r="EA14" s="41">
        <v>121585041.59999999</v>
      </c>
      <c r="EB14" s="42">
        <v>58822520.130000003</v>
      </c>
      <c r="EC14" s="40">
        <f t="shared" si="33"/>
        <v>461514691</v>
      </c>
      <c r="ED14" s="41">
        <v>356919221</v>
      </c>
      <c r="EE14" s="42">
        <v>104595470</v>
      </c>
      <c r="EF14" s="40">
        <f t="shared" si="34"/>
        <v>1620723816774</v>
      </c>
      <c r="EG14" s="45">
        <v>0</v>
      </c>
      <c r="EH14" s="52">
        <v>1620723816774</v>
      </c>
    </row>
    <row r="15" spans="1:193" s="53" customFormat="1" ht="13.2" x14ac:dyDescent="0.25">
      <c r="A15" s="34"/>
      <c r="B15" s="33" t="s">
        <v>20</v>
      </c>
      <c r="C15" s="54">
        <f t="shared" si="1"/>
        <v>487535227084</v>
      </c>
      <c r="D15" s="238">
        <v>26247873588</v>
      </c>
      <c r="E15" s="239">
        <v>461287353496</v>
      </c>
      <c r="F15" s="40">
        <f t="shared" si="2"/>
        <v>209872559191</v>
      </c>
      <c r="G15" s="41">
        <v>22359274434</v>
      </c>
      <c r="H15" s="42">
        <v>187513284757</v>
      </c>
      <c r="I15" s="40">
        <f t="shared" si="3"/>
        <v>277662667893</v>
      </c>
      <c r="J15" s="41">
        <v>3888599154</v>
      </c>
      <c r="K15" s="42">
        <v>273774068739</v>
      </c>
      <c r="L15" s="40">
        <f t="shared" si="4"/>
        <v>316369252152</v>
      </c>
      <c r="M15" s="41">
        <v>26247873588</v>
      </c>
      <c r="N15" s="42">
        <v>290121378564</v>
      </c>
      <c r="O15" s="40">
        <f t="shared" si="5"/>
        <v>122268052482</v>
      </c>
      <c r="P15" s="41">
        <v>22359274434</v>
      </c>
      <c r="Q15" s="42">
        <v>99908778048</v>
      </c>
      <c r="R15" s="40">
        <f t="shared" si="6"/>
        <v>194101199670</v>
      </c>
      <c r="S15" s="41">
        <v>3888599154</v>
      </c>
      <c r="T15" s="42">
        <v>190212600516</v>
      </c>
      <c r="U15" s="40">
        <f t="shared" si="7"/>
        <v>11279439843</v>
      </c>
      <c r="V15" s="41">
        <v>19928515</v>
      </c>
      <c r="W15" s="42">
        <v>11259511328</v>
      </c>
      <c r="X15" s="40">
        <f t="shared" si="8"/>
        <v>182821759827</v>
      </c>
      <c r="Y15" s="41">
        <v>3868670639</v>
      </c>
      <c r="Z15" s="42">
        <v>178953089188</v>
      </c>
      <c r="AA15" s="40">
        <f t="shared" si="9"/>
        <v>2957221852</v>
      </c>
      <c r="AB15" s="41">
        <v>1572447137</v>
      </c>
      <c r="AC15" s="42">
        <v>1384774715</v>
      </c>
      <c r="AD15" s="40">
        <f t="shared" si="10"/>
        <v>20939808</v>
      </c>
      <c r="AE15" s="41">
        <v>20939808</v>
      </c>
      <c r="AF15" s="43">
        <v>0</v>
      </c>
      <c r="AG15" s="40">
        <f t="shared" si="11"/>
        <v>191123038010</v>
      </c>
      <c r="AH15" s="41">
        <v>2295212209</v>
      </c>
      <c r="AI15" s="42">
        <v>188827825801</v>
      </c>
      <c r="AJ15" s="220" t="s">
        <v>75</v>
      </c>
      <c r="AK15" s="221" t="s">
        <v>75</v>
      </c>
      <c r="AL15" s="222" t="s">
        <v>75</v>
      </c>
      <c r="AM15" s="40">
        <f t="shared" si="12"/>
        <v>289252379</v>
      </c>
      <c r="AN15" s="41">
        <v>20157784</v>
      </c>
      <c r="AO15" s="42">
        <v>269094595</v>
      </c>
      <c r="AP15" s="40">
        <f t="shared" si="13"/>
        <v>2162586880</v>
      </c>
      <c r="AQ15" s="41">
        <v>1272415703</v>
      </c>
      <c r="AR15" s="42">
        <v>890171177</v>
      </c>
      <c r="AS15" s="40">
        <f t="shared" si="14"/>
        <v>165058051095</v>
      </c>
      <c r="AT15" s="221">
        <v>0</v>
      </c>
      <c r="AU15" s="42">
        <v>165058051095</v>
      </c>
      <c r="AV15" s="40">
        <f t="shared" si="15"/>
        <v>87604506709</v>
      </c>
      <c r="AW15" s="221">
        <v>0</v>
      </c>
      <c r="AX15" s="42">
        <v>87604506709</v>
      </c>
      <c r="AY15" s="40">
        <f t="shared" si="16"/>
        <v>77453544386</v>
      </c>
      <c r="AZ15" s="221">
        <v>0</v>
      </c>
      <c r="BA15" s="42">
        <v>77453544386</v>
      </c>
      <c r="BB15" s="40">
        <f t="shared" si="17"/>
        <v>6107923837</v>
      </c>
      <c r="BC15" s="221">
        <v>0</v>
      </c>
      <c r="BD15" s="42">
        <v>6107923837</v>
      </c>
      <c r="BE15" s="220">
        <v>0</v>
      </c>
      <c r="BF15" s="221">
        <v>0</v>
      </c>
      <c r="BG15" s="222">
        <v>0</v>
      </c>
      <c r="BH15" s="40">
        <f t="shared" si="18"/>
        <v>6107923837</v>
      </c>
      <c r="BI15" s="221">
        <v>0</v>
      </c>
      <c r="BJ15" s="164">
        <v>6107923837</v>
      </c>
      <c r="BK15" s="162"/>
      <c r="BL15" s="228" t="s">
        <v>75</v>
      </c>
      <c r="BM15" s="56">
        <v>0</v>
      </c>
      <c r="BN15" s="57">
        <v>0</v>
      </c>
      <c r="BO15" s="46"/>
      <c r="BP15" s="54">
        <f t="shared" si="19"/>
        <v>8539217565.8999996</v>
      </c>
      <c r="BQ15" s="238">
        <v>7962273733.46</v>
      </c>
      <c r="BR15" s="239">
        <v>576943832.44000006</v>
      </c>
      <c r="BS15" s="40">
        <f t="shared" si="20"/>
        <v>7444980275.9099998</v>
      </c>
      <c r="BT15" s="41">
        <v>7015590345.4700003</v>
      </c>
      <c r="BU15" s="42">
        <v>429389930.44</v>
      </c>
      <c r="BV15" s="169">
        <f t="shared" si="21"/>
        <v>17580192</v>
      </c>
      <c r="BW15" s="41">
        <v>17408632</v>
      </c>
      <c r="BX15" s="42">
        <v>171560</v>
      </c>
      <c r="BY15" s="40">
        <f t="shared" si="22"/>
        <v>1094237289.99</v>
      </c>
      <c r="BZ15" s="41">
        <v>946683387.99000001</v>
      </c>
      <c r="CA15" s="42">
        <v>147553902</v>
      </c>
      <c r="CB15" s="40">
        <f t="shared" si="23"/>
        <v>2609159</v>
      </c>
      <c r="CC15" s="41">
        <v>2477875</v>
      </c>
      <c r="CD15" s="42">
        <v>131284</v>
      </c>
      <c r="CE15" s="220" t="s">
        <v>75</v>
      </c>
      <c r="CF15" s="221" t="s">
        <v>75</v>
      </c>
      <c r="CG15" s="222" t="s">
        <v>75</v>
      </c>
      <c r="CH15" s="220" t="s">
        <v>75</v>
      </c>
      <c r="CI15" s="221" t="s">
        <v>75</v>
      </c>
      <c r="CJ15" s="222" t="s">
        <v>75</v>
      </c>
      <c r="CK15" s="44">
        <f t="shared" si="0"/>
        <v>0</v>
      </c>
      <c r="CL15" s="157">
        <v>0</v>
      </c>
      <c r="CM15" s="43">
        <v>0</v>
      </c>
      <c r="CN15" s="40">
        <f t="shared" si="24"/>
        <v>7125851573.1599998</v>
      </c>
      <c r="CO15" s="41">
        <v>6684489131.1300001</v>
      </c>
      <c r="CP15" s="42">
        <v>441362442.02999997</v>
      </c>
      <c r="CQ15" s="40">
        <f t="shared" si="25"/>
        <v>3674368703.7599998</v>
      </c>
      <c r="CR15" s="41">
        <v>3391201996.1599998</v>
      </c>
      <c r="CS15" s="42">
        <v>283166707.60000002</v>
      </c>
      <c r="CT15" s="44">
        <f t="shared" si="26"/>
        <v>3451482869.3999996</v>
      </c>
      <c r="CU15" s="45">
        <v>3293287134.9699998</v>
      </c>
      <c r="CV15" s="43">
        <v>158195734.43000001</v>
      </c>
      <c r="CW15" s="40">
        <f t="shared" si="27"/>
        <v>1413365990.71</v>
      </c>
      <c r="CX15" s="41">
        <v>1277784600.3</v>
      </c>
      <c r="CY15" s="42">
        <v>135581390.41</v>
      </c>
      <c r="CZ15" s="40">
        <f t="shared" si="28"/>
        <v>14223612.529999999</v>
      </c>
      <c r="DA15" s="41">
        <v>9049601.5299999993</v>
      </c>
      <c r="DB15" s="42">
        <v>5174011</v>
      </c>
      <c r="DC15" s="40">
        <f t="shared" si="29"/>
        <v>7499288988.8299999</v>
      </c>
      <c r="DD15" s="41">
        <v>7196852464.2299995</v>
      </c>
      <c r="DE15" s="42">
        <v>302436524.60000002</v>
      </c>
      <c r="DF15" s="40">
        <f t="shared" si="30"/>
        <v>1039928576.8399999</v>
      </c>
      <c r="DG15" s="75">
        <v>765421269</v>
      </c>
      <c r="DH15" s="76">
        <v>274507307.83999997</v>
      </c>
      <c r="DI15" s="50"/>
      <c r="DJ15" s="228" t="s">
        <v>75</v>
      </c>
      <c r="DK15" s="56">
        <v>0</v>
      </c>
      <c r="DL15" s="57">
        <v>0</v>
      </c>
      <c r="DM15" s="51"/>
      <c r="DN15" s="228" t="s">
        <v>75</v>
      </c>
      <c r="DO15" s="56">
        <v>0</v>
      </c>
      <c r="DP15" s="57">
        <v>0</v>
      </c>
      <c r="DQ15" s="50"/>
      <c r="DR15" s="228" t="s">
        <v>75</v>
      </c>
      <c r="DS15" s="56">
        <v>0</v>
      </c>
      <c r="DT15" s="57">
        <v>0</v>
      </c>
      <c r="DU15" s="50"/>
      <c r="DV15" s="54">
        <f t="shared" ref="DV15:DV29" si="36">DW15+DX15</f>
        <v>496074444649.90002</v>
      </c>
      <c r="DW15" s="38">
        <f t="shared" si="35"/>
        <v>34210147321.459999</v>
      </c>
      <c r="DX15" s="39">
        <f t="shared" si="31"/>
        <v>461864297328.44</v>
      </c>
      <c r="DY15" s="46"/>
      <c r="DZ15" s="40">
        <f t="shared" si="32"/>
        <v>142485646.96000001</v>
      </c>
      <c r="EA15" s="41">
        <v>124173496.81</v>
      </c>
      <c r="EB15" s="42">
        <v>18312150.149999999</v>
      </c>
      <c r="EC15" s="40">
        <f t="shared" si="33"/>
        <v>445088649</v>
      </c>
      <c r="ED15" s="41">
        <v>334355959</v>
      </c>
      <c r="EE15" s="42">
        <v>110732690</v>
      </c>
      <c r="EF15" s="40">
        <f t="shared" si="34"/>
        <v>1413594994976</v>
      </c>
      <c r="EG15" s="45">
        <v>0</v>
      </c>
      <c r="EH15" s="52">
        <v>1413594994976</v>
      </c>
    </row>
    <row r="16" spans="1:193" s="214" customFormat="1" ht="13.8" x14ac:dyDescent="0.25">
      <c r="A16" s="34"/>
      <c r="B16" s="33" t="s">
        <v>60</v>
      </c>
      <c r="C16" s="54">
        <f t="shared" si="1"/>
        <v>434019975899</v>
      </c>
      <c r="D16" s="238">
        <v>23426478121</v>
      </c>
      <c r="E16" s="239">
        <v>410593497778</v>
      </c>
      <c r="F16" s="169">
        <f t="shared" si="2"/>
        <v>181693856518</v>
      </c>
      <c r="G16" s="218">
        <v>19936631016</v>
      </c>
      <c r="H16" s="171">
        <v>161757225502</v>
      </c>
      <c r="I16" s="169">
        <f t="shared" si="3"/>
        <v>252326119381</v>
      </c>
      <c r="J16" s="218">
        <v>3489847105</v>
      </c>
      <c r="K16" s="171">
        <v>248836272276</v>
      </c>
      <c r="L16" s="169">
        <f t="shared" si="4"/>
        <v>293826908372</v>
      </c>
      <c r="M16" s="218">
        <v>23426478121</v>
      </c>
      <c r="N16" s="171">
        <v>270400430251</v>
      </c>
      <c r="O16" s="169">
        <f t="shared" si="5"/>
        <v>106651187665</v>
      </c>
      <c r="P16" s="218">
        <v>19936631016</v>
      </c>
      <c r="Q16" s="171">
        <v>86714556649</v>
      </c>
      <c r="R16" s="169">
        <f t="shared" si="6"/>
        <v>187175720707</v>
      </c>
      <c r="S16" s="218">
        <v>3489847105</v>
      </c>
      <c r="T16" s="171">
        <v>183685873602</v>
      </c>
      <c r="U16" s="169">
        <f t="shared" si="7"/>
        <v>12659955379</v>
      </c>
      <c r="V16" s="218">
        <v>19491536</v>
      </c>
      <c r="W16" s="171">
        <v>12640463843</v>
      </c>
      <c r="X16" s="169">
        <f t="shared" si="8"/>
        <v>174515765328</v>
      </c>
      <c r="Y16" s="218">
        <v>3470355569</v>
      </c>
      <c r="Z16" s="171">
        <v>171045409759</v>
      </c>
      <c r="AA16" s="169">
        <f t="shared" si="9"/>
        <v>2724279290</v>
      </c>
      <c r="AB16" s="218">
        <v>1494943379</v>
      </c>
      <c r="AC16" s="171">
        <v>1229335911</v>
      </c>
      <c r="AD16" s="169">
        <f t="shared" si="10"/>
        <v>18732583</v>
      </c>
      <c r="AE16" s="218">
        <v>18732583</v>
      </c>
      <c r="AF16" s="43">
        <v>0</v>
      </c>
      <c r="AG16" s="169">
        <f t="shared" si="11"/>
        <v>184432708834</v>
      </c>
      <c r="AH16" s="218">
        <v>1976171143</v>
      </c>
      <c r="AI16" s="171">
        <v>182456537691</v>
      </c>
      <c r="AJ16" s="220" t="s">
        <v>75</v>
      </c>
      <c r="AK16" s="221" t="s">
        <v>75</v>
      </c>
      <c r="AL16" s="222" t="s">
        <v>75</v>
      </c>
      <c r="AM16" s="169">
        <f t="shared" si="12"/>
        <v>250524073</v>
      </c>
      <c r="AN16" s="218">
        <v>39829756</v>
      </c>
      <c r="AO16" s="171">
        <v>210694317</v>
      </c>
      <c r="AP16" s="169">
        <f t="shared" si="13"/>
        <v>2480504046</v>
      </c>
      <c r="AQ16" s="218">
        <v>1565725369</v>
      </c>
      <c r="AR16" s="171">
        <v>914778677</v>
      </c>
      <c r="AS16" s="169">
        <f t="shared" si="14"/>
        <v>134531363387</v>
      </c>
      <c r="AT16" s="221">
        <v>0</v>
      </c>
      <c r="AU16" s="171">
        <v>134531363387</v>
      </c>
      <c r="AV16" s="169">
        <f t="shared" si="15"/>
        <v>75042668853</v>
      </c>
      <c r="AW16" s="221">
        <v>0</v>
      </c>
      <c r="AX16" s="171">
        <v>75042668853</v>
      </c>
      <c r="AY16" s="169">
        <f t="shared" si="16"/>
        <v>59488694534</v>
      </c>
      <c r="AZ16" s="221">
        <v>0</v>
      </c>
      <c r="BA16" s="171">
        <v>59488694534</v>
      </c>
      <c r="BB16" s="169">
        <f t="shared" si="17"/>
        <v>5661704140</v>
      </c>
      <c r="BC16" s="221">
        <v>0</v>
      </c>
      <c r="BD16" s="171">
        <v>5661704140</v>
      </c>
      <c r="BE16" s="220">
        <v>0</v>
      </c>
      <c r="BF16" s="221">
        <v>0</v>
      </c>
      <c r="BG16" s="222">
        <v>0</v>
      </c>
      <c r="BH16" s="169">
        <f t="shared" si="18"/>
        <v>5661704140</v>
      </c>
      <c r="BI16" s="221">
        <v>0</v>
      </c>
      <c r="BJ16" s="171">
        <v>5661704140</v>
      </c>
      <c r="BK16" s="231"/>
      <c r="BL16" s="228" t="s">
        <v>75</v>
      </c>
      <c r="BM16" s="56">
        <v>0</v>
      </c>
      <c r="BN16" s="57">
        <v>0</v>
      </c>
      <c r="BO16" s="53"/>
      <c r="BP16" s="54">
        <f t="shared" si="19"/>
        <v>9144675209.4599991</v>
      </c>
      <c r="BQ16" s="38">
        <v>8505965317.4200001</v>
      </c>
      <c r="BR16" s="39">
        <v>638709892.03999996</v>
      </c>
      <c r="BS16" s="169">
        <f t="shared" si="20"/>
        <v>7946600655.9799995</v>
      </c>
      <c r="BT16" s="218">
        <v>7487212983.9399996</v>
      </c>
      <c r="BU16" s="171">
        <v>459387672.04000002</v>
      </c>
      <c r="BV16" s="169">
        <f t="shared" si="21"/>
        <v>21744142</v>
      </c>
      <c r="BW16" s="218">
        <v>21406784</v>
      </c>
      <c r="BX16" s="171">
        <v>337358</v>
      </c>
      <c r="BY16" s="169">
        <f t="shared" si="22"/>
        <v>1198074553.48</v>
      </c>
      <c r="BZ16" s="218">
        <v>1018752333.48</v>
      </c>
      <c r="CA16" s="171">
        <v>179322220</v>
      </c>
      <c r="CB16" s="169">
        <f t="shared" si="23"/>
        <v>2779427</v>
      </c>
      <c r="CC16" s="218">
        <v>2636602</v>
      </c>
      <c r="CD16" s="171">
        <v>142825</v>
      </c>
      <c r="CE16" s="220" t="s">
        <v>75</v>
      </c>
      <c r="CF16" s="221" t="s">
        <v>75</v>
      </c>
      <c r="CG16" s="222" t="s">
        <v>75</v>
      </c>
      <c r="CH16" s="220" t="s">
        <v>75</v>
      </c>
      <c r="CI16" s="221" t="s">
        <v>75</v>
      </c>
      <c r="CJ16" s="222" t="s">
        <v>75</v>
      </c>
      <c r="CK16" s="44">
        <f t="shared" si="0"/>
        <v>0</v>
      </c>
      <c r="CL16" s="157">
        <v>0</v>
      </c>
      <c r="CM16" s="43">
        <v>0</v>
      </c>
      <c r="CN16" s="169">
        <f t="shared" si="24"/>
        <v>7720268485.6599998</v>
      </c>
      <c r="CO16" s="218">
        <v>7222470779.5100002</v>
      </c>
      <c r="CP16" s="171">
        <v>497797706.14999998</v>
      </c>
      <c r="CQ16" s="169">
        <f t="shared" si="25"/>
        <v>3958504194.8800001</v>
      </c>
      <c r="CR16" s="170">
        <v>3627093846.46</v>
      </c>
      <c r="CS16" s="171">
        <v>331410348.42000002</v>
      </c>
      <c r="CT16" s="44">
        <f t="shared" si="26"/>
        <v>3761764290.7800002</v>
      </c>
      <c r="CU16" s="45">
        <v>3595376933.0500002</v>
      </c>
      <c r="CV16" s="43">
        <v>166387357.72999999</v>
      </c>
      <c r="CW16" s="169">
        <f t="shared" si="27"/>
        <v>1424406723.7800002</v>
      </c>
      <c r="CX16" s="218">
        <v>1283494537.8900001</v>
      </c>
      <c r="CY16" s="171">
        <v>140912185.88999999</v>
      </c>
      <c r="CZ16" s="169">
        <f t="shared" si="28"/>
        <v>15260476.369999999</v>
      </c>
      <c r="DA16" s="218">
        <v>9660029.3699999992</v>
      </c>
      <c r="DB16" s="171">
        <v>5600447</v>
      </c>
      <c r="DC16" s="169">
        <f t="shared" si="29"/>
        <v>7839128040.8999996</v>
      </c>
      <c r="DD16" s="218">
        <v>7513404528.21</v>
      </c>
      <c r="DE16" s="171">
        <v>325723512.69</v>
      </c>
      <c r="DF16" s="169">
        <f t="shared" si="30"/>
        <v>1305547168.3499999</v>
      </c>
      <c r="DG16" s="218">
        <v>992560789</v>
      </c>
      <c r="DH16" s="171">
        <v>312986379.35000002</v>
      </c>
      <c r="DI16" s="229"/>
      <c r="DJ16" s="228" t="s">
        <v>75</v>
      </c>
      <c r="DK16" s="56">
        <v>0</v>
      </c>
      <c r="DL16" s="57">
        <v>0</v>
      </c>
      <c r="DM16" s="229"/>
      <c r="DN16" s="228" t="s">
        <v>75</v>
      </c>
      <c r="DO16" s="56">
        <v>0</v>
      </c>
      <c r="DP16" s="57">
        <v>0</v>
      </c>
      <c r="DQ16" s="229"/>
      <c r="DR16" s="228" t="s">
        <v>75</v>
      </c>
      <c r="DS16" s="56">
        <v>0</v>
      </c>
      <c r="DT16" s="57">
        <v>0</v>
      </c>
      <c r="DU16" s="229"/>
      <c r="DV16" s="54">
        <f t="shared" si="36"/>
        <v>443164651108.45996</v>
      </c>
      <c r="DW16" s="167">
        <f t="shared" si="35"/>
        <v>31932443438.419998</v>
      </c>
      <c r="DX16" s="168">
        <f t="shared" si="31"/>
        <v>411232207670.03998</v>
      </c>
      <c r="DY16" s="234"/>
      <c r="DZ16" s="169">
        <f>EA16+EB16</f>
        <v>142103269.21000001</v>
      </c>
      <c r="EA16" s="170">
        <v>126682075.59</v>
      </c>
      <c r="EB16" s="171">
        <v>15421193.619999999</v>
      </c>
      <c r="EC16" s="169">
        <f t="shared" si="33"/>
        <v>458090662</v>
      </c>
      <c r="ED16" s="218">
        <v>348511922</v>
      </c>
      <c r="EE16" s="171">
        <v>109578740</v>
      </c>
      <c r="EF16" s="169">
        <f t="shared" si="34"/>
        <v>1215689174831</v>
      </c>
      <c r="EG16" s="45">
        <v>0</v>
      </c>
      <c r="EH16" s="232">
        <v>1215689174831</v>
      </c>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75"/>
      <c r="FG16" s="175"/>
      <c r="FH16" s="175"/>
      <c r="FI16" s="175"/>
      <c r="FJ16" s="175"/>
      <c r="FK16" s="175"/>
      <c r="FL16" s="175"/>
      <c r="FM16" s="175"/>
      <c r="FN16" s="175"/>
      <c r="FO16" s="175"/>
      <c r="FP16" s="175"/>
      <c r="FQ16" s="175"/>
      <c r="FR16" s="175"/>
      <c r="FS16" s="175"/>
      <c r="FT16" s="175"/>
      <c r="FU16" s="175"/>
      <c r="FV16" s="175"/>
      <c r="FW16" s="175"/>
      <c r="FX16" s="175"/>
      <c r="FY16" s="175"/>
      <c r="FZ16" s="175"/>
      <c r="GA16" s="175"/>
      <c r="GB16" s="175"/>
      <c r="GC16" s="175"/>
      <c r="GD16" s="175"/>
      <c r="GE16" s="175"/>
      <c r="GF16" s="175"/>
      <c r="GG16" s="175"/>
      <c r="GH16" s="175"/>
      <c r="GI16" s="175"/>
      <c r="GJ16" s="175"/>
      <c r="GK16" s="175"/>
    </row>
    <row r="17" spans="1:193" s="53" customFormat="1" ht="13.2" x14ac:dyDescent="0.25">
      <c r="A17" s="34"/>
      <c r="B17" s="33" t="s">
        <v>21</v>
      </c>
      <c r="C17" s="54">
        <f t="shared" si="1"/>
        <v>492102421257</v>
      </c>
      <c r="D17" s="238">
        <v>27282018496</v>
      </c>
      <c r="E17" s="239">
        <v>464820402761</v>
      </c>
      <c r="F17" s="40">
        <f t="shared" si="2"/>
        <v>204551821573</v>
      </c>
      <c r="G17" s="155">
        <v>23424874333</v>
      </c>
      <c r="H17" s="42">
        <v>181126947240</v>
      </c>
      <c r="I17" s="40">
        <f t="shared" si="3"/>
        <v>287550599684</v>
      </c>
      <c r="J17" s="41">
        <v>3857144163</v>
      </c>
      <c r="K17" s="42">
        <v>283693455521</v>
      </c>
      <c r="L17" s="40">
        <f t="shared" si="4"/>
        <v>327623828454</v>
      </c>
      <c r="M17" s="41">
        <v>27282018496</v>
      </c>
      <c r="N17" s="42">
        <v>300341809958</v>
      </c>
      <c r="O17" s="40">
        <f t="shared" si="5"/>
        <v>123942287802</v>
      </c>
      <c r="P17" s="41">
        <v>23424874333</v>
      </c>
      <c r="Q17" s="42">
        <v>100517413469</v>
      </c>
      <c r="R17" s="40">
        <f t="shared" si="6"/>
        <v>203681540652</v>
      </c>
      <c r="S17" s="41">
        <v>3857144163</v>
      </c>
      <c r="T17" s="42">
        <v>199824396489</v>
      </c>
      <c r="U17" s="40">
        <f t="shared" si="7"/>
        <v>10490064391</v>
      </c>
      <c r="V17" s="41">
        <v>21816566</v>
      </c>
      <c r="W17" s="42">
        <v>10468247825</v>
      </c>
      <c r="X17" s="40">
        <f t="shared" si="8"/>
        <v>193191476261</v>
      </c>
      <c r="Y17" s="41">
        <v>3835327597</v>
      </c>
      <c r="Z17" s="42">
        <v>189356148664</v>
      </c>
      <c r="AA17" s="40">
        <f t="shared" si="9"/>
        <v>3234052322</v>
      </c>
      <c r="AB17" s="41">
        <v>1624954945</v>
      </c>
      <c r="AC17" s="42">
        <v>1609097377</v>
      </c>
      <c r="AD17" s="40">
        <f t="shared" si="10"/>
        <v>21903063</v>
      </c>
      <c r="AE17" s="155">
        <v>21903063</v>
      </c>
      <c r="AF17" s="43">
        <v>0</v>
      </c>
      <c r="AG17" s="40">
        <f t="shared" si="11"/>
        <v>200425585267</v>
      </c>
      <c r="AH17" s="155">
        <v>2210286155</v>
      </c>
      <c r="AI17" s="42">
        <v>198215299112</v>
      </c>
      <c r="AJ17" s="220" t="s">
        <v>75</v>
      </c>
      <c r="AK17" s="221" t="s">
        <v>75</v>
      </c>
      <c r="AL17" s="222" t="s">
        <v>75</v>
      </c>
      <c r="AM17" s="40">
        <f t="shared" si="12"/>
        <v>317350579</v>
      </c>
      <c r="AN17" s="41">
        <v>28384933</v>
      </c>
      <c r="AO17" s="42">
        <v>288965646</v>
      </c>
      <c r="AP17" s="40">
        <f t="shared" si="13"/>
        <v>2630095421</v>
      </c>
      <c r="AQ17" s="41">
        <v>1599936649</v>
      </c>
      <c r="AR17" s="42">
        <v>1030158772</v>
      </c>
      <c r="AS17" s="40">
        <f t="shared" si="14"/>
        <v>158717673970</v>
      </c>
      <c r="AT17" s="221">
        <v>0</v>
      </c>
      <c r="AU17" s="42">
        <v>158717673970</v>
      </c>
      <c r="AV17" s="40">
        <f t="shared" si="15"/>
        <v>80609533771</v>
      </c>
      <c r="AW17" s="221">
        <v>0</v>
      </c>
      <c r="AX17" s="42">
        <v>80609533771</v>
      </c>
      <c r="AY17" s="40">
        <f t="shared" si="16"/>
        <v>78108140199</v>
      </c>
      <c r="AZ17" s="221">
        <v>0</v>
      </c>
      <c r="BA17" s="42">
        <v>78108140199</v>
      </c>
      <c r="BB17" s="40">
        <f t="shared" si="17"/>
        <v>5760918833</v>
      </c>
      <c r="BC17" s="221">
        <v>0</v>
      </c>
      <c r="BD17" s="42">
        <v>5760918833</v>
      </c>
      <c r="BE17" s="220">
        <v>0</v>
      </c>
      <c r="BF17" s="221">
        <v>0</v>
      </c>
      <c r="BG17" s="222">
        <v>0</v>
      </c>
      <c r="BH17" s="40">
        <f t="shared" si="18"/>
        <v>5760918833</v>
      </c>
      <c r="BI17" s="221">
        <v>0</v>
      </c>
      <c r="BJ17" s="164">
        <v>5760918833</v>
      </c>
      <c r="BK17" s="162"/>
      <c r="BL17" s="228" t="s">
        <v>75</v>
      </c>
      <c r="BM17" s="56">
        <v>0</v>
      </c>
      <c r="BN17" s="57">
        <v>0</v>
      </c>
      <c r="BO17" s="46"/>
      <c r="BP17" s="54">
        <f t="shared" si="19"/>
        <v>9656272609.2299995</v>
      </c>
      <c r="BQ17" s="38">
        <v>8882750687.5699997</v>
      </c>
      <c r="BR17" s="39">
        <v>773521921.65999997</v>
      </c>
      <c r="BS17" s="40">
        <f t="shared" si="20"/>
        <v>8297799399.8699999</v>
      </c>
      <c r="BT17" s="155">
        <v>7746641887.21</v>
      </c>
      <c r="BU17" s="42">
        <v>551157512.65999997</v>
      </c>
      <c r="BV17" s="169">
        <f t="shared" si="21"/>
        <v>20100755</v>
      </c>
      <c r="BW17" s="41">
        <v>19898780</v>
      </c>
      <c r="BX17" s="42">
        <v>201975</v>
      </c>
      <c r="BY17" s="40">
        <f t="shared" si="22"/>
        <v>1358473209.3599999</v>
      </c>
      <c r="BZ17" s="155">
        <v>1136108800.3599999</v>
      </c>
      <c r="CA17" s="42">
        <v>222364409</v>
      </c>
      <c r="CB17" s="40">
        <f t="shared" si="23"/>
        <v>2971634</v>
      </c>
      <c r="CC17" s="155">
        <v>2736087</v>
      </c>
      <c r="CD17" s="42">
        <v>235547</v>
      </c>
      <c r="CE17" s="220" t="s">
        <v>75</v>
      </c>
      <c r="CF17" s="221" t="s">
        <v>75</v>
      </c>
      <c r="CG17" s="222" t="s">
        <v>75</v>
      </c>
      <c r="CH17" s="220" t="s">
        <v>75</v>
      </c>
      <c r="CI17" s="221" t="s">
        <v>75</v>
      </c>
      <c r="CJ17" s="222" t="s">
        <v>75</v>
      </c>
      <c r="CK17" s="44">
        <f t="shared" si="0"/>
        <v>0</v>
      </c>
      <c r="CL17" s="157">
        <v>0</v>
      </c>
      <c r="CM17" s="43">
        <v>0</v>
      </c>
      <c r="CN17" s="40">
        <f t="shared" si="24"/>
        <v>8263380888.0900002</v>
      </c>
      <c r="CO17" s="155">
        <v>7665032089.2399998</v>
      </c>
      <c r="CP17" s="42">
        <v>598348798.85000002</v>
      </c>
      <c r="CQ17" s="40">
        <f t="shared" si="25"/>
        <v>4173622442.4200001</v>
      </c>
      <c r="CR17" s="41">
        <v>3781604445.6100001</v>
      </c>
      <c r="CS17" s="42">
        <v>392017996.81</v>
      </c>
      <c r="CT17" s="44">
        <f t="shared" si="26"/>
        <v>4089758445.6700001</v>
      </c>
      <c r="CU17" s="45">
        <v>3883427643.6300001</v>
      </c>
      <c r="CV17" s="242">
        <v>206330802.03999999</v>
      </c>
      <c r="CW17" s="40">
        <f t="shared" si="27"/>
        <v>1392891721.1099999</v>
      </c>
      <c r="CX17" s="41">
        <v>1217718598.3</v>
      </c>
      <c r="CY17" s="42">
        <v>175173122.81</v>
      </c>
      <c r="CZ17" s="40">
        <f t="shared" si="28"/>
        <v>16464486.710000001</v>
      </c>
      <c r="DA17" s="41">
        <v>9766734.7100000009</v>
      </c>
      <c r="DB17" s="42">
        <v>6697752</v>
      </c>
      <c r="DC17" s="40">
        <f t="shared" si="29"/>
        <v>8070840688.5299997</v>
      </c>
      <c r="DD17" s="41">
        <v>7709067225.2399998</v>
      </c>
      <c r="DE17" s="42">
        <v>361773463.29000002</v>
      </c>
      <c r="DF17" s="40">
        <f t="shared" si="30"/>
        <v>1585431920.4699998</v>
      </c>
      <c r="DG17" s="41">
        <v>1173683462.0999999</v>
      </c>
      <c r="DH17" s="42">
        <v>411748458.37</v>
      </c>
      <c r="DI17" s="50"/>
      <c r="DJ17" s="228" t="s">
        <v>75</v>
      </c>
      <c r="DK17" s="56">
        <v>0</v>
      </c>
      <c r="DL17" s="57">
        <v>0</v>
      </c>
      <c r="DM17" s="51"/>
      <c r="DN17" s="228" t="s">
        <v>75</v>
      </c>
      <c r="DO17" s="56">
        <v>0</v>
      </c>
      <c r="DP17" s="57">
        <v>0</v>
      </c>
      <c r="DQ17" s="50"/>
      <c r="DR17" s="228" t="s">
        <v>75</v>
      </c>
      <c r="DS17" s="56">
        <v>0</v>
      </c>
      <c r="DT17" s="57">
        <v>0</v>
      </c>
      <c r="DU17" s="50"/>
      <c r="DV17" s="54">
        <f t="shared" si="36"/>
        <v>501758693866.22998</v>
      </c>
      <c r="DW17" s="38">
        <f t="shared" si="35"/>
        <v>36164769183.57</v>
      </c>
      <c r="DX17" s="39">
        <f t="shared" si="31"/>
        <v>465593924682.65997</v>
      </c>
      <c r="DY17" s="46"/>
      <c r="DZ17" s="40">
        <f t="shared" si="32"/>
        <v>137075568.56999999</v>
      </c>
      <c r="EA17" s="41">
        <v>120541196.89</v>
      </c>
      <c r="EB17" s="42">
        <v>16534371.68</v>
      </c>
      <c r="EC17" s="40">
        <f t="shared" si="33"/>
        <v>439521096</v>
      </c>
      <c r="ED17" s="41">
        <v>335467270</v>
      </c>
      <c r="EE17" s="42">
        <v>104053826</v>
      </c>
      <c r="EF17" s="40">
        <f t="shared" si="34"/>
        <v>1537654603974</v>
      </c>
      <c r="EG17" s="45">
        <v>0</v>
      </c>
      <c r="EH17" s="52">
        <v>1537654603974</v>
      </c>
    </row>
    <row r="18" spans="1:193" s="53" customFormat="1" ht="13.2" x14ac:dyDescent="0.25">
      <c r="A18" s="34"/>
      <c r="B18" s="33" t="s">
        <v>22</v>
      </c>
      <c r="C18" s="54">
        <f t="shared" si="1"/>
        <v>560098460939</v>
      </c>
      <c r="D18" s="238">
        <v>28016069207</v>
      </c>
      <c r="E18" s="239">
        <v>532082391732</v>
      </c>
      <c r="F18" s="40">
        <f t="shared" si="2"/>
        <v>262806319193</v>
      </c>
      <c r="G18" s="155">
        <v>24024523306</v>
      </c>
      <c r="H18" s="42">
        <v>238781795887</v>
      </c>
      <c r="I18" s="40">
        <f t="shared" si="3"/>
        <v>297292141746</v>
      </c>
      <c r="J18" s="41">
        <v>3991545901</v>
      </c>
      <c r="K18" s="42">
        <v>293300595845</v>
      </c>
      <c r="L18" s="40">
        <f t="shared" si="4"/>
        <v>404606243253</v>
      </c>
      <c r="M18" s="41">
        <v>28016069207</v>
      </c>
      <c r="N18" s="42">
        <v>376590174046</v>
      </c>
      <c r="O18" s="40">
        <f t="shared" si="5"/>
        <v>188293610905</v>
      </c>
      <c r="P18" s="41">
        <v>24024523306</v>
      </c>
      <c r="Q18" s="42">
        <v>164269087599</v>
      </c>
      <c r="R18" s="40">
        <f t="shared" si="6"/>
        <v>216312632348</v>
      </c>
      <c r="S18" s="41">
        <v>3991545901</v>
      </c>
      <c r="T18" s="42">
        <v>212321086447</v>
      </c>
      <c r="U18" s="40">
        <f t="shared" si="7"/>
        <v>8757909926</v>
      </c>
      <c r="V18" s="41">
        <v>18013337</v>
      </c>
      <c r="W18" s="42">
        <v>8739896589</v>
      </c>
      <c r="X18" s="40">
        <f t="shared" si="8"/>
        <v>207554722422</v>
      </c>
      <c r="Y18" s="41">
        <v>3973532564</v>
      </c>
      <c r="Z18" s="42">
        <v>203581189858</v>
      </c>
      <c r="AA18" s="40">
        <f t="shared" si="9"/>
        <v>3155716577</v>
      </c>
      <c r="AB18" s="41">
        <v>1568252032</v>
      </c>
      <c r="AC18" s="42">
        <v>1587464545</v>
      </c>
      <c r="AD18" s="40">
        <f t="shared" si="10"/>
        <v>22282505</v>
      </c>
      <c r="AE18" s="155">
        <v>22282505</v>
      </c>
      <c r="AF18" s="43">
        <v>0</v>
      </c>
      <c r="AG18" s="40">
        <f t="shared" si="11"/>
        <v>213134633266</v>
      </c>
      <c r="AH18" s="41">
        <v>2401011364</v>
      </c>
      <c r="AI18" s="42">
        <v>210733621902</v>
      </c>
      <c r="AJ18" s="220" t="s">
        <v>75</v>
      </c>
      <c r="AK18" s="221" t="s">
        <v>75</v>
      </c>
      <c r="AL18" s="222" t="s">
        <v>75</v>
      </c>
      <c r="AM18" s="40">
        <f t="shared" si="12"/>
        <v>460681096</v>
      </c>
      <c r="AN18" s="41">
        <v>30490338</v>
      </c>
      <c r="AO18" s="42">
        <v>430190758</v>
      </c>
      <c r="AP18" s="40">
        <f t="shared" si="13"/>
        <v>2367825884</v>
      </c>
      <c r="AQ18" s="41">
        <v>1871867316</v>
      </c>
      <c r="AR18" s="42">
        <v>495958568</v>
      </c>
      <c r="AS18" s="40">
        <f t="shared" si="14"/>
        <v>149008641442</v>
      </c>
      <c r="AT18" s="221">
        <v>0</v>
      </c>
      <c r="AU18" s="42">
        <v>149008641442</v>
      </c>
      <c r="AV18" s="40">
        <f t="shared" si="15"/>
        <v>74512708288</v>
      </c>
      <c r="AW18" s="221">
        <v>0</v>
      </c>
      <c r="AX18" s="42">
        <v>74512708288</v>
      </c>
      <c r="AY18" s="40">
        <f t="shared" si="16"/>
        <v>74495933154</v>
      </c>
      <c r="AZ18" s="221">
        <v>0</v>
      </c>
      <c r="BA18" s="42">
        <v>74495933154</v>
      </c>
      <c r="BB18" s="40">
        <f t="shared" si="17"/>
        <v>6483576244</v>
      </c>
      <c r="BC18" s="221">
        <v>0</v>
      </c>
      <c r="BD18" s="42">
        <v>6483576244</v>
      </c>
      <c r="BE18" s="220">
        <v>0</v>
      </c>
      <c r="BF18" s="221">
        <v>0</v>
      </c>
      <c r="BG18" s="222">
        <v>0</v>
      </c>
      <c r="BH18" s="40">
        <f t="shared" si="18"/>
        <v>6483576244</v>
      </c>
      <c r="BI18" s="221">
        <v>0</v>
      </c>
      <c r="BJ18" s="164">
        <v>6483576244</v>
      </c>
      <c r="BK18" s="162"/>
      <c r="BL18" s="228" t="s">
        <v>75</v>
      </c>
      <c r="BM18" s="56">
        <v>0</v>
      </c>
      <c r="BN18" s="57">
        <v>0</v>
      </c>
      <c r="BO18" s="46"/>
      <c r="BP18" s="54">
        <f t="shared" si="19"/>
        <v>10466957043.630001</v>
      </c>
      <c r="BQ18" s="38">
        <v>9621128599.0900002</v>
      </c>
      <c r="BR18" s="39">
        <v>845828444.53999996</v>
      </c>
      <c r="BS18" s="40">
        <f t="shared" si="20"/>
        <v>9020019683.8199997</v>
      </c>
      <c r="BT18" s="155">
        <v>8418500831.2799997</v>
      </c>
      <c r="BU18" s="42">
        <v>601518852.53999996</v>
      </c>
      <c r="BV18" s="169">
        <f t="shared" si="21"/>
        <v>21099122</v>
      </c>
      <c r="BW18" s="41">
        <v>20947931</v>
      </c>
      <c r="BX18" s="42">
        <v>151191</v>
      </c>
      <c r="BY18" s="40">
        <f t="shared" si="22"/>
        <v>1446937359.8099999</v>
      </c>
      <c r="BZ18" s="155">
        <v>1202627767.8099999</v>
      </c>
      <c r="CA18" s="42">
        <v>244309592</v>
      </c>
      <c r="CB18" s="40">
        <f t="shared" si="23"/>
        <v>2685011</v>
      </c>
      <c r="CC18" s="155">
        <v>2559466</v>
      </c>
      <c r="CD18" s="42">
        <v>125545</v>
      </c>
      <c r="CE18" s="220" t="s">
        <v>75</v>
      </c>
      <c r="CF18" s="221" t="s">
        <v>75</v>
      </c>
      <c r="CG18" s="222" t="s">
        <v>75</v>
      </c>
      <c r="CH18" s="220" t="s">
        <v>75</v>
      </c>
      <c r="CI18" s="221" t="s">
        <v>75</v>
      </c>
      <c r="CJ18" s="222" t="s">
        <v>75</v>
      </c>
      <c r="CK18" s="44">
        <f t="shared" ref="CK18:CK19" si="37">CL18+CM18</f>
        <v>0</v>
      </c>
      <c r="CL18" s="157">
        <v>0</v>
      </c>
      <c r="CM18" s="43">
        <v>0</v>
      </c>
      <c r="CN18" s="40">
        <f t="shared" si="24"/>
        <v>9133245131.5100002</v>
      </c>
      <c r="CO18" s="155">
        <v>8450130046.0799999</v>
      </c>
      <c r="CP18" s="42">
        <v>683115085.42999995</v>
      </c>
      <c r="CQ18" s="40">
        <f t="shared" si="25"/>
        <v>5178078799.71</v>
      </c>
      <c r="CR18" s="41">
        <v>4687914419.1400003</v>
      </c>
      <c r="CS18" s="42">
        <v>490164380.56999999</v>
      </c>
      <c r="CT18" s="44">
        <f t="shared" si="26"/>
        <v>3955166331.8000002</v>
      </c>
      <c r="CU18" s="45">
        <v>3762215626.9400001</v>
      </c>
      <c r="CV18" s="242">
        <v>192950704.86000001</v>
      </c>
      <c r="CW18" s="40">
        <f t="shared" si="27"/>
        <v>1333711912.1300001</v>
      </c>
      <c r="CX18" s="41">
        <v>1170998553.02</v>
      </c>
      <c r="CY18" s="42">
        <v>162713359.11000001</v>
      </c>
      <c r="CZ18" s="40">
        <f t="shared" si="28"/>
        <v>15139089</v>
      </c>
      <c r="DA18" s="41">
        <v>9625035</v>
      </c>
      <c r="DB18" s="42">
        <v>5514054</v>
      </c>
      <c r="DC18" s="40">
        <f t="shared" si="29"/>
        <v>8634078022.9300003</v>
      </c>
      <c r="DD18" s="41">
        <v>8255595557.6400003</v>
      </c>
      <c r="DE18" s="42">
        <v>378482465.29000002</v>
      </c>
      <c r="DF18" s="40">
        <f t="shared" si="30"/>
        <v>1832879020.48</v>
      </c>
      <c r="DG18" s="41">
        <v>1365533041.23</v>
      </c>
      <c r="DH18" s="42">
        <v>467345979.25</v>
      </c>
      <c r="DI18" s="50"/>
      <c r="DJ18" s="228" t="s">
        <v>75</v>
      </c>
      <c r="DK18" s="56">
        <v>0</v>
      </c>
      <c r="DL18" s="57">
        <v>0</v>
      </c>
      <c r="DM18" s="51"/>
      <c r="DN18" s="228" t="s">
        <v>75</v>
      </c>
      <c r="DO18" s="56">
        <v>0</v>
      </c>
      <c r="DP18" s="57">
        <v>0</v>
      </c>
      <c r="DQ18" s="50"/>
      <c r="DR18" s="228" t="s">
        <v>75</v>
      </c>
      <c r="DS18" s="56">
        <v>0</v>
      </c>
      <c r="DT18" s="57">
        <v>0</v>
      </c>
      <c r="DU18" s="50"/>
      <c r="DV18" s="54">
        <f t="shared" si="36"/>
        <v>570565417982.63</v>
      </c>
      <c r="DW18" s="38">
        <f t="shared" si="35"/>
        <v>37637197806.089996</v>
      </c>
      <c r="DX18" s="39">
        <f t="shared" si="31"/>
        <v>532928220176.53998</v>
      </c>
      <c r="DY18" s="46"/>
      <c r="DZ18" s="40">
        <f t="shared" si="32"/>
        <v>159010187.44</v>
      </c>
      <c r="EA18" s="41">
        <v>147285501.96000001</v>
      </c>
      <c r="EB18" s="42">
        <v>11724685.48</v>
      </c>
      <c r="EC18" s="40">
        <f t="shared" si="33"/>
        <v>435280639</v>
      </c>
      <c r="ED18" s="41">
        <v>341253819</v>
      </c>
      <c r="EE18" s="42">
        <v>94026820</v>
      </c>
      <c r="EF18" s="40">
        <f t="shared" si="34"/>
        <v>1737703591186</v>
      </c>
      <c r="EG18" s="45">
        <v>0</v>
      </c>
      <c r="EH18" s="52">
        <v>1737703591186</v>
      </c>
    </row>
    <row r="19" spans="1:193" s="53" customFormat="1" ht="13.2" x14ac:dyDescent="0.25">
      <c r="A19" s="34"/>
      <c r="B19" s="33" t="s">
        <v>23</v>
      </c>
      <c r="C19" s="54">
        <f t="shared" si="1"/>
        <v>513817238787</v>
      </c>
      <c r="D19" s="238">
        <v>23403592956</v>
      </c>
      <c r="E19" s="239">
        <v>490413645831</v>
      </c>
      <c r="F19" s="40">
        <f t="shared" si="2"/>
        <v>183359793162</v>
      </c>
      <c r="G19" s="41">
        <v>19887424400</v>
      </c>
      <c r="H19" s="42">
        <v>163472368762</v>
      </c>
      <c r="I19" s="40">
        <f t="shared" si="3"/>
        <v>330457445625</v>
      </c>
      <c r="J19" s="41">
        <v>3516168556</v>
      </c>
      <c r="K19" s="42">
        <v>326941277069</v>
      </c>
      <c r="L19" s="40">
        <f t="shared" si="4"/>
        <v>337629747851</v>
      </c>
      <c r="M19" s="41">
        <v>23403592956</v>
      </c>
      <c r="N19" s="42">
        <v>314226154895</v>
      </c>
      <c r="O19" s="40">
        <f t="shared" si="5"/>
        <v>118242128870</v>
      </c>
      <c r="P19" s="41">
        <v>19887424400</v>
      </c>
      <c r="Q19" s="42">
        <v>98354704470</v>
      </c>
      <c r="R19" s="40">
        <f t="shared" si="6"/>
        <v>219387618981</v>
      </c>
      <c r="S19" s="41">
        <v>3516168556</v>
      </c>
      <c r="T19" s="42">
        <v>215871450425</v>
      </c>
      <c r="U19" s="40">
        <f t="shared" si="7"/>
        <v>10649628774</v>
      </c>
      <c r="V19" s="41">
        <v>20626406</v>
      </c>
      <c r="W19" s="42">
        <v>10629002368</v>
      </c>
      <c r="X19" s="40">
        <f t="shared" si="8"/>
        <v>208737990207</v>
      </c>
      <c r="Y19" s="41">
        <v>3495542150</v>
      </c>
      <c r="Z19" s="42">
        <v>205242448057</v>
      </c>
      <c r="AA19" s="40">
        <f t="shared" si="9"/>
        <v>2994434664</v>
      </c>
      <c r="AB19" s="41">
        <v>1466460083</v>
      </c>
      <c r="AC19" s="42">
        <v>1527974581</v>
      </c>
      <c r="AD19" s="40">
        <f t="shared" si="10"/>
        <v>18724555</v>
      </c>
      <c r="AE19" s="41">
        <v>18724555</v>
      </c>
      <c r="AF19" s="43">
        <v>0</v>
      </c>
      <c r="AG19" s="40">
        <f t="shared" si="11"/>
        <v>216374459762</v>
      </c>
      <c r="AH19" s="41">
        <v>2030983918</v>
      </c>
      <c r="AI19" s="42">
        <v>214343475844</v>
      </c>
      <c r="AJ19" s="220" t="s">
        <v>75</v>
      </c>
      <c r="AK19" s="221" t="s">
        <v>75</v>
      </c>
      <c r="AL19" s="222" t="s">
        <v>75</v>
      </c>
      <c r="AM19" s="40">
        <f t="shared" si="12"/>
        <v>283366746</v>
      </c>
      <c r="AN19" s="41">
        <v>31128144</v>
      </c>
      <c r="AO19" s="42">
        <v>252238602</v>
      </c>
      <c r="AP19" s="40">
        <f t="shared" si="13"/>
        <v>1902528472</v>
      </c>
      <c r="AQ19" s="41">
        <v>1388547854</v>
      </c>
      <c r="AR19" s="42">
        <v>513980618</v>
      </c>
      <c r="AS19" s="40">
        <f t="shared" si="14"/>
        <v>169965741338</v>
      </c>
      <c r="AT19" s="221">
        <v>0</v>
      </c>
      <c r="AU19" s="42">
        <v>169965741338</v>
      </c>
      <c r="AV19" s="40">
        <f t="shared" si="15"/>
        <v>65117664292</v>
      </c>
      <c r="AW19" s="221">
        <v>0</v>
      </c>
      <c r="AX19" s="42">
        <v>65117664292</v>
      </c>
      <c r="AY19" s="40">
        <f t="shared" si="16"/>
        <v>104848077046</v>
      </c>
      <c r="AZ19" s="221">
        <v>0</v>
      </c>
      <c r="BA19" s="42">
        <v>104848077046</v>
      </c>
      <c r="BB19" s="40">
        <f t="shared" si="17"/>
        <v>6221749598</v>
      </c>
      <c r="BC19" s="221">
        <v>0</v>
      </c>
      <c r="BD19" s="42">
        <v>6221749598</v>
      </c>
      <c r="BE19" s="220">
        <v>0</v>
      </c>
      <c r="BF19" s="221">
        <v>0</v>
      </c>
      <c r="BG19" s="222">
        <v>0</v>
      </c>
      <c r="BH19" s="40">
        <f t="shared" si="18"/>
        <v>6221749598</v>
      </c>
      <c r="BI19" s="221">
        <v>0</v>
      </c>
      <c r="BJ19" s="164">
        <v>6221749598</v>
      </c>
      <c r="BK19" s="162"/>
      <c r="BL19" s="228" t="s">
        <v>75</v>
      </c>
      <c r="BM19" s="56">
        <v>0</v>
      </c>
      <c r="BN19" s="57">
        <v>0</v>
      </c>
      <c r="BO19" s="46"/>
      <c r="BP19" s="54">
        <f t="shared" si="19"/>
        <v>10350815117.800001</v>
      </c>
      <c r="BQ19" s="238">
        <v>9543958834.6800003</v>
      </c>
      <c r="BR19" s="239">
        <v>806856283.12</v>
      </c>
      <c r="BS19" s="40">
        <f t="shared" si="20"/>
        <v>8993904648.9700012</v>
      </c>
      <c r="BT19" s="41">
        <v>8419627063.8500004</v>
      </c>
      <c r="BU19" s="42">
        <v>574277585.12</v>
      </c>
      <c r="BV19" s="169">
        <f t="shared" si="21"/>
        <v>20790962</v>
      </c>
      <c r="BW19" s="41">
        <v>20571988</v>
      </c>
      <c r="BX19" s="42">
        <v>218974</v>
      </c>
      <c r="BY19" s="40">
        <f t="shared" si="22"/>
        <v>1356910468.8299999</v>
      </c>
      <c r="BZ19" s="41">
        <v>1124331770.8299999</v>
      </c>
      <c r="CA19" s="42">
        <v>232578698</v>
      </c>
      <c r="CB19" s="40">
        <f t="shared" si="23"/>
        <v>2562075</v>
      </c>
      <c r="CC19" s="41">
        <v>2427485</v>
      </c>
      <c r="CD19" s="42">
        <v>134590</v>
      </c>
      <c r="CE19" s="220" t="s">
        <v>75</v>
      </c>
      <c r="CF19" s="221" t="s">
        <v>75</v>
      </c>
      <c r="CG19" s="222" t="s">
        <v>75</v>
      </c>
      <c r="CH19" s="220" t="s">
        <v>75</v>
      </c>
      <c r="CI19" s="221" t="s">
        <v>75</v>
      </c>
      <c r="CJ19" s="222" t="s">
        <v>75</v>
      </c>
      <c r="CK19" s="44">
        <f t="shared" si="37"/>
        <v>0</v>
      </c>
      <c r="CL19" s="157">
        <v>0</v>
      </c>
      <c r="CM19" s="43">
        <v>0</v>
      </c>
      <c r="CN19" s="40">
        <f t="shared" si="24"/>
        <v>8757890031.5799999</v>
      </c>
      <c r="CO19" s="41">
        <v>8151711416.3299999</v>
      </c>
      <c r="CP19" s="42">
        <v>606178615.25</v>
      </c>
      <c r="CQ19" s="40">
        <f t="shared" si="25"/>
        <v>4213146428.8599997</v>
      </c>
      <c r="CR19" s="41">
        <v>3833110249.1799998</v>
      </c>
      <c r="CS19" s="42">
        <v>380036179.68000001</v>
      </c>
      <c r="CT19" s="44">
        <f t="shared" si="26"/>
        <v>4544743602.7199993</v>
      </c>
      <c r="CU19" s="45">
        <v>4318601167.1499996</v>
      </c>
      <c r="CV19" s="43">
        <v>226142435.56999999</v>
      </c>
      <c r="CW19" s="40">
        <f t="shared" si="27"/>
        <v>1592925086.21</v>
      </c>
      <c r="CX19" s="41">
        <v>1392247418.3399999</v>
      </c>
      <c r="CY19" s="42">
        <v>200677667.87</v>
      </c>
      <c r="CZ19" s="40">
        <f t="shared" si="28"/>
        <v>15580008</v>
      </c>
      <c r="DA19" s="41">
        <v>10120676</v>
      </c>
      <c r="DB19" s="42">
        <v>5459332</v>
      </c>
      <c r="DC19" s="40">
        <f t="shared" si="29"/>
        <v>8415919855.3999996</v>
      </c>
      <c r="DD19" s="41">
        <v>8064985068.6999998</v>
      </c>
      <c r="DE19" s="42">
        <v>350934786.69999999</v>
      </c>
      <c r="DF19" s="40">
        <f t="shared" si="30"/>
        <v>1934895262.1400001</v>
      </c>
      <c r="DG19" s="75">
        <v>1478973765.72</v>
      </c>
      <c r="DH19" s="76">
        <v>455921496.42000002</v>
      </c>
      <c r="DI19" s="50"/>
      <c r="DJ19" s="228" t="s">
        <v>75</v>
      </c>
      <c r="DK19" s="56">
        <v>0</v>
      </c>
      <c r="DL19" s="57">
        <v>0</v>
      </c>
      <c r="DM19" s="51"/>
      <c r="DN19" s="228" t="s">
        <v>75</v>
      </c>
      <c r="DO19" s="56">
        <v>0</v>
      </c>
      <c r="DP19" s="57">
        <v>0</v>
      </c>
      <c r="DQ19" s="50"/>
      <c r="DR19" s="228" t="s">
        <v>75</v>
      </c>
      <c r="DS19" s="56">
        <v>0</v>
      </c>
      <c r="DT19" s="57">
        <v>0</v>
      </c>
      <c r="DU19" s="50"/>
      <c r="DV19" s="54">
        <f t="shared" si="36"/>
        <v>524168053904.79999</v>
      </c>
      <c r="DW19" s="38">
        <f t="shared" si="35"/>
        <v>32947551790.68</v>
      </c>
      <c r="DX19" s="39">
        <f t="shared" si="31"/>
        <v>491220502114.12</v>
      </c>
      <c r="DY19" s="46"/>
      <c r="DZ19" s="40">
        <f t="shared" si="32"/>
        <v>979162623</v>
      </c>
      <c r="EA19" s="41">
        <v>121431701.83</v>
      </c>
      <c r="EB19" s="42">
        <v>857730921.16999996</v>
      </c>
      <c r="EC19" s="40">
        <f t="shared" si="33"/>
        <v>431000986</v>
      </c>
      <c r="ED19" s="41">
        <v>340078610</v>
      </c>
      <c r="EE19" s="42">
        <v>90922376</v>
      </c>
      <c r="EF19" s="40">
        <f t="shared" si="34"/>
        <v>1591172049588</v>
      </c>
      <c r="EG19" s="45">
        <v>0</v>
      </c>
      <c r="EH19" s="52">
        <v>1591172049588</v>
      </c>
    </row>
    <row r="20" spans="1:193" s="175" customFormat="1" ht="13.8" x14ac:dyDescent="0.25">
      <c r="A20" s="34"/>
      <c r="B20" s="33" t="s">
        <v>24</v>
      </c>
      <c r="C20" s="54">
        <f t="shared" si="1"/>
        <v>550743535417</v>
      </c>
      <c r="D20" s="238">
        <v>26007343807</v>
      </c>
      <c r="E20" s="239">
        <v>524736191610</v>
      </c>
      <c r="F20" s="40">
        <f t="shared" si="2"/>
        <v>197382279373</v>
      </c>
      <c r="G20" s="41">
        <v>22191508545</v>
      </c>
      <c r="H20" s="42">
        <v>175190770828</v>
      </c>
      <c r="I20" s="40">
        <f t="shared" si="3"/>
        <v>353361256044</v>
      </c>
      <c r="J20" s="41">
        <v>3815835262</v>
      </c>
      <c r="K20" s="42">
        <v>349545420782</v>
      </c>
      <c r="L20" s="40">
        <f t="shared" si="4"/>
        <v>350590104381</v>
      </c>
      <c r="M20" s="41">
        <v>26007343807</v>
      </c>
      <c r="N20" s="42">
        <v>324582760574</v>
      </c>
      <c r="O20" s="40">
        <f t="shared" si="5"/>
        <v>129342467145</v>
      </c>
      <c r="P20" s="41">
        <v>22191508545</v>
      </c>
      <c r="Q20" s="42">
        <v>107150958600</v>
      </c>
      <c r="R20" s="40">
        <f t="shared" si="6"/>
        <v>221247637236</v>
      </c>
      <c r="S20" s="41">
        <v>3815835262</v>
      </c>
      <c r="T20" s="42">
        <v>217431801974</v>
      </c>
      <c r="U20" s="40">
        <f t="shared" si="7"/>
        <v>9316104271</v>
      </c>
      <c r="V20" s="41">
        <v>18851774</v>
      </c>
      <c r="W20" s="42">
        <v>9297252497</v>
      </c>
      <c r="X20" s="40">
        <f t="shared" si="8"/>
        <v>211931532965</v>
      </c>
      <c r="Y20" s="41">
        <v>3796983488</v>
      </c>
      <c r="Z20" s="42">
        <v>208134549477</v>
      </c>
      <c r="AA20" s="40">
        <f t="shared" si="9"/>
        <v>3270539420</v>
      </c>
      <c r="AB20" s="41">
        <v>1600538301</v>
      </c>
      <c r="AC20" s="42">
        <v>1670001119</v>
      </c>
      <c r="AD20" s="40">
        <f t="shared" si="10"/>
        <v>20511253</v>
      </c>
      <c r="AE20" s="41">
        <v>20511253</v>
      </c>
      <c r="AF20" s="43">
        <v>0</v>
      </c>
      <c r="AG20" s="40">
        <f t="shared" si="11"/>
        <v>217956586563</v>
      </c>
      <c r="AH20" s="41">
        <v>2194785708</v>
      </c>
      <c r="AI20" s="42">
        <v>215761800855</v>
      </c>
      <c r="AJ20" s="220" t="s">
        <v>75</v>
      </c>
      <c r="AK20" s="221" t="s">
        <v>75</v>
      </c>
      <c r="AL20" s="222" t="s">
        <v>75</v>
      </c>
      <c r="AM20" s="40">
        <f t="shared" si="12"/>
        <v>343661719</v>
      </c>
      <c r="AN20" s="41">
        <v>30267916</v>
      </c>
      <c r="AO20" s="42">
        <v>313393803</v>
      </c>
      <c r="AP20" s="40">
        <f t="shared" si="13"/>
        <v>2390056655</v>
      </c>
      <c r="AQ20" s="41">
        <v>1899198935</v>
      </c>
      <c r="AR20" s="42">
        <v>490857720</v>
      </c>
      <c r="AS20" s="40">
        <f t="shared" si="14"/>
        <v>193950061194</v>
      </c>
      <c r="AT20" s="221">
        <v>0</v>
      </c>
      <c r="AU20" s="42">
        <v>193950061194</v>
      </c>
      <c r="AV20" s="40">
        <f t="shared" si="15"/>
        <v>68039812228</v>
      </c>
      <c r="AW20" s="221">
        <v>0</v>
      </c>
      <c r="AX20" s="42">
        <v>68039812228</v>
      </c>
      <c r="AY20" s="40">
        <f t="shared" si="16"/>
        <v>125910248966</v>
      </c>
      <c r="AZ20" s="221">
        <v>0</v>
      </c>
      <c r="BA20" s="42">
        <v>125910248966</v>
      </c>
      <c r="BB20" s="40">
        <f t="shared" si="17"/>
        <v>6203369842</v>
      </c>
      <c r="BC20" s="221">
        <v>0</v>
      </c>
      <c r="BD20" s="42">
        <v>6203369842</v>
      </c>
      <c r="BE20" s="220">
        <v>0</v>
      </c>
      <c r="BF20" s="221">
        <v>0</v>
      </c>
      <c r="BG20" s="222">
        <v>0</v>
      </c>
      <c r="BH20" s="40">
        <f t="shared" si="18"/>
        <v>6203369842</v>
      </c>
      <c r="BI20" s="221">
        <v>0</v>
      </c>
      <c r="BJ20" s="164">
        <v>6203369842</v>
      </c>
      <c r="BK20" s="162"/>
      <c r="BL20" s="228" t="s">
        <v>75</v>
      </c>
      <c r="BM20" s="56">
        <v>0</v>
      </c>
      <c r="BN20" s="57">
        <v>0</v>
      </c>
      <c r="BO20" s="46"/>
      <c r="BP20" s="54">
        <f t="shared" si="19"/>
        <v>10354266277.389999</v>
      </c>
      <c r="BQ20" s="238">
        <v>9579677684.3099995</v>
      </c>
      <c r="BR20" s="239">
        <v>774588593.08000004</v>
      </c>
      <c r="BS20" s="40">
        <f t="shared" si="20"/>
        <v>8964069629.1400013</v>
      </c>
      <c r="BT20" s="41">
        <v>8406045868.0600004</v>
      </c>
      <c r="BU20" s="42">
        <v>558023761.08000004</v>
      </c>
      <c r="BV20" s="169">
        <f t="shared" si="21"/>
        <v>20794140</v>
      </c>
      <c r="BW20" s="41">
        <v>20544820</v>
      </c>
      <c r="BX20" s="42">
        <v>249320</v>
      </c>
      <c r="BY20" s="40">
        <f t="shared" si="22"/>
        <v>1390196648.25</v>
      </c>
      <c r="BZ20" s="41">
        <v>1173631816.25</v>
      </c>
      <c r="CA20" s="42">
        <v>216564832</v>
      </c>
      <c r="CB20" s="40">
        <f t="shared" si="23"/>
        <v>2827998</v>
      </c>
      <c r="CC20" s="41">
        <v>2692470</v>
      </c>
      <c r="CD20" s="42">
        <v>135528</v>
      </c>
      <c r="CE20" s="220" t="s">
        <v>75</v>
      </c>
      <c r="CF20" s="221" t="s">
        <v>75</v>
      </c>
      <c r="CG20" s="222" t="s">
        <v>75</v>
      </c>
      <c r="CH20" s="220" t="s">
        <v>75</v>
      </c>
      <c r="CI20" s="221" t="s">
        <v>75</v>
      </c>
      <c r="CJ20" s="222" t="s">
        <v>75</v>
      </c>
      <c r="CK20" s="44">
        <f t="shared" ref="CK20:CK29" si="38">CL20+CM20</f>
        <v>0</v>
      </c>
      <c r="CL20" s="157">
        <v>0</v>
      </c>
      <c r="CM20" s="43">
        <v>0</v>
      </c>
      <c r="CN20" s="40">
        <f t="shared" si="24"/>
        <v>8718108435.0699997</v>
      </c>
      <c r="CO20" s="41">
        <v>8123931222.46</v>
      </c>
      <c r="CP20" s="42">
        <v>594177212.61000001</v>
      </c>
      <c r="CQ20" s="40">
        <f t="shared" si="25"/>
        <v>4214545064.29</v>
      </c>
      <c r="CR20" s="41">
        <v>3857959212.2199998</v>
      </c>
      <c r="CS20" s="42">
        <v>356585852.06999999</v>
      </c>
      <c r="CT20" s="44">
        <f t="shared" si="26"/>
        <v>4503563370.7799997</v>
      </c>
      <c r="CU20" s="45">
        <v>4265972010.2399998</v>
      </c>
      <c r="CV20" s="43">
        <v>237591360.53999999</v>
      </c>
      <c r="CW20" s="40">
        <f t="shared" si="27"/>
        <v>1636157842.25</v>
      </c>
      <c r="CX20" s="41">
        <v>1455746461.78</v>
      </c>
      <c r="CY20" s="42">
        <v>180411380.47</v>
      </c>
      <c r="CZ20" s="40">
        <f t="shared" si="28"/>
        <v>15187294</v>
      </c>
      <c r="DA20" s="41">
        <v>10125631</v>
      </c>
      <c r="DB20" s="42">
        <v>5061663</v>
      </c>
      <c r="DC20" s="40">
        <f t="shared" si="29"/>
        <v>8711558012.6399994</v>
      </c>
      <c r="DD20" s="41">
        <v>8335796724.1099997</v>
      </c>
      <c r="DE20" s="42">
        <v>375761288.52999997</v>
      </c>
      <c r="DF20" s="40">
        <f t="shared" si="30"/>
        <v>1642708264.52</v>
      </c>
      <c r="DG20" s="75">
        <v>1243880959.97</v>
      </c>
      <c r="DH20" s="76">
        <v>398827304.55000001</v>
      </c>
      <c r="DI20" s="50"/>
      <c r="DJ20" s="228" t="s">
        <v>75</v>
      </c>
      <c r="DK20" s="56">
        <v>0</v>
      </c>
      <c r="DL20" s="57">
        <v>0</v>
      </c>
      <c r="DM20" s="51"/>
      <c r="DN20" s="228" t="s">
        <v>75</v>
      </c>
      <c r="DO20" s="56">
        <v>0</v>
      </c>
      <c r="DP20" s="57">
        <v>0</v>
      </c>
      <c r="DQ20" s="50"/>
      <c r="DR20" s="228" t="s">
        <v>75</v>
      </c>
      <c r="DS20" s="56">
        <v>0</v>
      </c>
      <c r="DT20" s="57">
        <v>0</v>
      </c>
      <c r="DU20" s="50"/>
      <c r="DV20" s="54">
        <f t="shared" si="36"/>
        <v>561097801694.39001</v>
      </c>
      <c r="DW20" s="38">
        <f t="shared" si="35"/>
        <v>35587021491.309998</v>
      </c>
      <c r="DX20" s="39">
        <f t="shared" si="31"/>
        <v>525510780203.08002</v>
      </c>
      <c r="DY20" s="46"/>
      <c r="DZ20" s="40">
        <f t="shared" si="32"/>
        <v>419767146.25</v>
      </c>
      <c r="EA20" s="41">
        <v>204323890.72</v>
      </c>
      <c r="EB20" s="42">
        <v>215443255.53</v>
      </c>
      <c r="EC20" s="40">
        <f t="shared" si="33"/>
        <v>390282251</v>
      </c>
      <c r="ED20" s="41">
        <v>286490116</v>
      </c>
      <c r="EE20" s="42">
        <v>103792135</v>
      </c>
      <c r="EF20" s="40">
        <f t="shared" si="34"/>
        <v>1610921435719</v>
      </c>
      <c r="EG20" s="45">
        <v>0</v>
      </c>
      <c r="EH20" s="52">
        <v>1610921435719</v>
      </c>
    </row>
    <row r="21" spans="1:193" s="175" customFormat="1" ht="13.8" x14ac:dyDescent="0.25">
      <c r="A21" s="34"/>
      <c r="B21" s="33" t="s">
        <v>25</v>
      </c>
      <c r="C21" s="54">
        <f t="shared" si="1"/>
        <v>461472066046</v>
      </c>
      <c r="D21" s="238">
        <v>26918237544</v>
      </c>
      <c r="E21" s="239">
        <v>434553828502</v>
      </c>
      <c r="F21" s="40">
        <f t="shared" si="2"/>
        <v>153307076958</v>
      </c>
      <c r="G21" s="41">
        <v>22966981132</v>
      </c>
      <c r="H21" s="42">
        <v>130340095826</v>
      </c>
      <c r="I21" s="40">
        <f t="shared" si="3"/>
        <v>308164989088</v>
      </c>
      <c r="J21" s="41">
        <v>3951256412</v>
      </c>
      <c r="K21" s="42">
        <v>304213732676</v>
      </c>
      <c r="L21" s="40">
        <f t="shared" si="4"/>
        <v>302688800645</v>
      </c>
      <c r="M21" s="41">
        <v>26918237544</v>
      </c>
      <c r="N21" s="42">
        <v>275770563101</v>
      </c>
      <c r="O21" s="40">
        <f t="shared" si="5"/>
        <v>97097994256</v>
      </c>
      <c r="P21" s="41">
        <v>22966981132</v>
      </c>
      <c r="Q21" s="42">
        <v>74131013124</v>
      </c>
      <c r="R21" s="40">
        <f t="shared" si="6"/>
        <v>205590806389</v>
      </c>
      <c r="S21" s="41">
        <v>3951256412</v>
      </c>
      <c r="T21" s="42">
        <v>201639549977</v>
      </c>
      <c r="U21" s="40">
        <f t="shared" si="7"/>
        <v>8685184747</v>
      </c>
      <c r="V21" s="41">
        <v>18057371</v>
      </c>
      <c r="W21" s="42">
        <v>8667127376</v>
      </c>
      <c r="X21" s="40">
        <f t="shared" si="8"/>
        <v>196905621642</v>
      </c>
      <c r="Y21" s="41">
        <v>3933199041</v>
      </c>
      <c r="Z21" s="42">
        <v>192972422601</v>
      </c>
      <c r="AA21" s="40">
        <f t="shared" si="9"/>
        <v>3255951300</v>
      </c>
      <c r="AB21" s="41">
        <v>1624081672</v>
      </c>
      <c r="AC21" s="42">
        <v>1631869628</v>
      </c>
      <c r="AD21" s="40">
        <f t="shared" si="10"/>
        <v>17852096</v>
      </c>
      <c r="AE21" s="41">
        <v>17852096</v>
      </c>
      <c r="AF21" s="43">
        <v>0</v>
      </c>
      <c r="AG21" s="40">
        <f t="shared" si="11"/>
        <v>202317002993</v>
      </c>
      <c r="AH21" s="41">
        <v>2309322644</v>
      </c>
      <c r="AI21" s="42">
        <v>200007680349</v>
      </c>
      <c r="AJ21" s="220" t="s">
        <v>75</v>
      </c>
      <c r="AK21" s="221" t="s">
        <v>75</v>
      </c>
      <c r="AL21" s="222" t="s">
        <v>75</v>
      </c>
      <c r="AM21" s="40">
        <f t="shared" si="12"/>
        <v>310565377</v>
      </c>
      <c r="AN21" s="41">
        <v>30220716</v>
      </c>
      <c r="AO21" s="42">
        <v>280344661</v>
      </c>
      <c r="AP21" s="40">
        <f t="shared" si="13"/>
        <v>1906814992</v>
      </c>
      <c r="AQ21" s="41">
        <v>1387157833</v>
      </c>
      <c r="AR21" s="42">
        <v>519657159</v>
      </c>
      <c r="AS21" s="40">
        <f t="shared" si="14"/>
        <v>152908855604</v>
      </c>
      <c r="AT21" s="221">
        <v>0</v>
      </c>
      <c r="AU21" s="42">
        <v>152908855604</v>
      </c>
      <c r="AV21" s="40">
        <f t="shared" si="15"/>
        <v>56209082702</v>
      </c>
      <c r="AW21" s="221">
        <v>0</v>
      </c>
      <c r="AX21" s="42">
        <v>56209082702</v>
      </c>
      <c r="AY21" s="40">
        <f t="shared" si="16"/>
        <v>96699772902</v>
      </c>
      <c r="AZ21" s="221">
        <v>0</v>
      </c>
      <c r="BA21" s="42">
        <v>96699772902</v>
      </c>
      <c r="BB21" s="40">
        <f t="shared" si="17"/>
        <v>5874409797</v>
      </c>
      <c r="BC21" s="221">
        <v>0</v>
      </c>
      <c r="BD21" s="42">
        <v>5874409797</v>
      </c>
      <c r="BE21" s="220">
        <v>0</v>
      </c>
      <c r="BF21" s="221">
        <v>0</v>
      </c>
      <c r="BG21" s="222">
        <v>0</v>
      </c>
      <c r="BH21" s="40">
        <f t="shared" si="18"/>
        <v>5874409797</v>
      </c>
      <c r="BI21" s="221">
        <v>0</v>
      </c>
      <c r="BJ21" s="164">
        <v>5874409797</v>
      </c>
      <c r="BK21" s="162"/>
      <c r="BL21" s="228" t="s">
        <v>75</v>
      </c>
      <c r="BM21" s="56">
        <v>0</v>
      </c>
      <c r="BN21" s="57">
        <v>0</v>
      </c>
      <c r="BO21" s="46"/>
      <c r="BP21" s="54">
        <f t="shared" si="19"/>
        <v>9846336345.4899998</v>
      </c>
      <c r="BQ21" s="238">
        <v>9094621764.2299995</v>
      </c>
      <c r="BR21" s="239">
        <v>751714581.25999999</v>
      </c>
      <c r="BS21" s="40">
        <f t="shared" si="20"/>
        <v>8482002987.8000002</v>
      </c>
      <c r="BT21" s="41">
        <v>7948135265.54</v>
      </c>
      <c r="BU21" s="42">
        <v>533867722.25999999</v>
      </c>
      <c r="BV21" s="169">
        <f t="shared" si="21"/>
        <v>22398324</v>
      </c>
      <c r="BW21" s="41">
        <v>22076631</v>
      </c>
      <c r="BX21" s="42">
        <v>321693</v>
      </c>
      <c r="BY21" s="40">
        <f t="shared" si="22"/>
        <v>1364333357.6900001</v>
      </c>
      <c r="BZ21" s="41">
        <v>1146486498.6900001</v>
      </c>
      <c r="CA21" s="42">
        <v>217846859</v>
      </c>
      <c r="CB21" s="40">
        <f t="shared" si="23"/>
        <v>3101859</v>
      </c>
      <c r="CC21" s="41">
        <v>2947265</v>
      </c>
      <c r="CD21" s="42">
        <v>154594</v>
      </c>
      <c r="CE21" s="220" t="s">
        <v>75</v>
      </c>
      <c r="CF21" s="221" t="s">
        <v>75</v>
      </c>
      <c r="CG21" s="222" t="s">
        <v>75</v>
      </c>
      <c r="CH21" s="220" t="s">
        <v>75</v>
      </c>
      <c r="CI21" s="221" t="s">
        <v>75</v>
      </c>
      <c r="CJ21" s="222" t="s">
        <v>75</v>
      </c>
      <c r="CK21" s="44">
        <f t="shared" si="38"/>
        <v>0</v>
      </c>
      <c r="CL21" s="157">
        <v>0</v>
      </c>
      <c r="CM21" s="43">
        <v>0</v>
      </c>
      <c r="CN21" s="40">
        <f t="shared" si="24"/>
        <v>8339806645</v>
      </c>
      <c r="CO21" s="41">
        <v>7751861766</v>
      </c>
      <c r="CP21" s="42">
        <v>587944879</v>
      </c>
      <c r="CQ21" s="40">
        <f t="shared" si="25"/>
        <v>4030172157.9200001</v>
      </c>
      <c r="CR21" s="41">
        <v>3666607259.4299998</v>
      </c>
      <c r="CS21" s="42">
        <v>363564898.49000001</v>
      </c>
      <c r="CT21" s="44">
        <f t="shared" si="26"/>
        <v>4309634487.3999996</v>
      </c>
      <c r="CU21" s="45">
        <v>4085254506.5999999</v>
      </c>
      <c r="CV21" s="43">
        <v>224379980.80000001</v>
      </c>
      <c r="CW21" s="40">
        <f t="shared" si="27"/>
        <v>1506529700.1500001</v>
      </c>
      <c r="CX21" s="41">
        <v>1342759998.1800001</v>
      </c>
      <c r="CY21" s="42">
        <v>163769701.97</v>
      </c>
      <c r="CZ21" s="40">
        <f t="shared" si="28"/>
        <v>15654470.42</v>
      </c>
      <c r="DA21" s="41">
        <v>10605013.42</v>
      </c>
      <c r="DB21" s="42">
        <v>5049457</v>
      </c>
      <c r="DC21" s="40">
        <f t="shared" si="29"/>
        <v>8259621091.7600002</v>
      </c>
      <c r="DD21" s="41">
        <v>7900440888.8299999</v>
      </c>
      <c r="DE21" s="42">
        <v>359180202.93000001</v>
      </c>
      <c r="DF21" s="40">
        <f t="shared" si="30"/>
        <v>1586715253.5</v>
      </c>
      <c r="DG21" s="75">
        <v>1194180875.1700001</v>
      </c>
      <c r="DH21" s="76">
        <v>392534378.32999998</v>
      </c>
      <c r="DI21" s="50"/>
      <c r="DJ21" s="228" t="s">
        <v>75</v>
      </c>
      <c r="DK21" s="56">
        <v>0</v>
      </c>
      <c r="DL21" s="57">
        <v>0</v>
      </c>
      <c r="DM21" s="51"/>
      <c r="DN21" s="228" t="s">
        <v>75</v>
      </c>
      <c r="DO21" s="56">
        <v>0</v>
      </c>
      <c r="DP21" s="57">
        <v>0</v>
      </c>
      <c r="DQ21" s="50"/>
      <c r="DR21" s="228" t="s">
        <v>75</v>
      </c>
      <c r="DS21" s="56">
        <v>0</v>
      </c>
      <c r="DT21" s="57">
        <v>0</v>
      </c>
      <c r="DU21" s="50"/>
      <c r="DV21" s="54">
        <f t="shared" si="36"/>
        <v>471318402391.48999</v>
      </c>
      <c r="DW21" s="38">
        <f t="shared" si="35"/>
        <v>36012859308.229996</v>
      </c>
      <c r="DX21" s="39">
        <f t="shared" si="31"/>
        <v>435305543083.26001</v>
      </c>
      <c r="DY21" s="46"/>
      <c r="DZ21" s="40">
        <f t="shared" si="32"/>
        <v>293740930.43000001</v>
      </c>
      <c r="EA21" s="41">
        <v>221352073.24000001</v>
      </c>
      <c r="EB21" s="42">
        <v>72388857.189999998</v>
      </c>
      <c r="EC21" s="40">
        <f t="shared" si="33"/>
        <v>438766512</v>
      </c>
      <c r="ED21" s="41">
        <v>330668927</v>
      </c>
      <c r="EE21" s="42">
        <v>108097585</v>
      </c>
      <c r="EF21" s="40">
        <f t="shared" si="34"/>
        <v>1461650525792</v>
      </c>
      <c r="EG21" s="45">
        <v>0</v>
      </c>
      <c r="EH21" s="52">
        <v>1461650525792</v>
      </c>
    </row>
    <row r="22" spans="1:193" s="175" customFormat="1" ht="13.8" x14ac:dyDescent="0.25">
      <c r="A22" s="34"/>
      <c r="B22" s="33" t="s">
        <v>26</v>
      </c>
      <c r="C22" s="54">
        <f t="shared" si="1"/>
        <v>489758065393</v>
      </c>
      <c r="D22" s="238">
        <v>29343842375</v>
      </c>
      <c r="E22" s="239">
        <v>460414223018</v>
      </c>
      <c r="F22" s="40">
        <f t="shared" si="2"/>
        <v>162422470002</v>
      </c>
      <c r="G22" s="41">
        <v>24947753966</v>
      </c>
      <c r="H22" s="42">
        <v>137474716036</v>
      </c>
      <c r="I22" s="40">
        <f t="shared" si="3"/>
        <v>327335595391</v>
      </c>
      <c r="J22" s="41">
        <v>4396088409</v>
      </c>
      <c r="K22" s="42">
        <v>322939506982</v>
      </c>
      <c r="L22" s="40">
        <f t="shared" si="4"/>
        <v>343544202774</v>
      </c>
      <c r="M22" s="41">
        <v>29343842375</v>
      </c>
      <c r="N22" s="42">
        <v>314200360399</v>
      </c>
      <c r="O22" s="40">
        <f t="shared" si="5"/>
        <v>111787510503</v>
      </c>
      <c r="P22" s="41">
        <v>24947753966</v>
      </c>
      <c r="Q22" s="42">
        <v>86839756537</v>
      </c>
      <c r="R22" s="40">
        <f t="shared" si="6"/>
        <v>231756692271</v>
      </c>
      <c r="S22" s="41">
        <v>4396088409</v>
      </c>
      <c r="T22" s="42">
        <v>227360603862</v>
      </c>
      <c r="U22" s="40">
        <f t="shared" si="7"/>
        <v>9896105682</v>
      </c>
      <c r="V22" s="41">
        <v>22351863</v>
      </c>
      <c r="W22" s="42">
        <v>9873753819</v>
      </c>
      <c r="X22" s="40">
        <f t="shared" si="8"/>
        <v>221860586589</v>
      </c>
      <c r="Y22" s="41">
        <v>4373736546</v>
      </c>
      <c r="Z22" s="42">
        <v>217486850043</v>
      </c>
      <c r="AA22" s="40">
        <f t="shared" si="9"/>
        <v>3425608473</v>
      </c>
      <c r="AB22" s="41">
        <v>1776988546</v>
      </c>
      <c r="AC22" s="42">
        <v>1648619927</v>
      </c>
      <c r="AD22" s="40">
        <f t="shared" si="10"/>
        <v>18429674</v>
      </c>
      <c r="AE22" s="41">
        <v>18429674</v>
      </c>
      <c r="AF22" s="43">
        <v>0</v>
      </c>
      <c r="AG22" s="40">
        <f t="shared" si="11"/>
        <v>228312654124</v>
      </c>
      <c r="AH22" s="41">
        <v>2600670189</v>
      </c>
      <c r="AI22" s="42">
        <v>225711983935</v>
      </c>
      <c r="AJ22" s="220" t="s">
        <v>75</v>
      </c>
      <c r="AK22" s="221" t="s">
        <v>75</v>
      </c>
      <c r="AL22" s="222" t="s">
        <v>75</v>
      </c>
      <c r="AM22" s="40">
        <f t="shared" si="12"/>
        <v>355716092</v>
      </c>
      <c r="AN22" s="41">
        <v>43104576</v>
      </c>
      <c r="AO22" s="42">
        <v>312611516</v>
      </c>
      <c r="AP22" s="40">
        <f t="shared" si="13"/>
        <v>2191567881</v>
      </c>
      <c r="AQ22" s="41">
        <v>1602675838</v>
      </c>
      <c r="AR22" s="42">
        <v>588892043</v>
      </c>
      <c r="AS22" s="40">
        <f t="shared" si="14"/>
        <v>140328283035</v>
      </c>
      <c r="AT22" s="221">
        <v>0</v>
      </c>
      <c r="AU22" s="42">
        <v>140328283035</v>
      </c>
      <c r="AV22" s="40">
        <f t="shared" si="15"/>
        <v>50634959499</v>
      </c>
      <c r="AW22" s="221">
        <v>0</v>
      </c>
      <c r="AX22" s="42">
        <v>50634959499</v>
      </c>
      <c r="AY22" s="40">
        <f t="shared" si="16"/>
        <v>89693323536</v>
      </c>
      <c r="AZ22" s="221">
        <v>0</v>
      </c>
      <c r="BA22" s="42">
        <v>89693323536</v>
      </c>
      <c r="BB22" s="40">
        <f t="shared" si="17"/>
        <v>5885579584</v>
      </c>
      <c r="BC22" s="221">
        <v>0</v>
      </c>
      <c r="BD22" s="42">
        <v>5885579584</v>
      </c>
      <c r="BE22" s="220">
        <v>0</v>
      </c>
      <c r="BF22" s="221">
        <v>0</v>
      </c>
      <c r="BG22" s="222">
        <v>0</v>
      </c>
      <c r="BH22" s="40">
        <f t="shared" si="18"/>
        <v>5885579584</v>
      </c>
      <c r="BI22" s="221">
        <v>0</v>
      </c>
      <c r="BJ22" s="164">
        <v>5885579584</v>
      </c>
      <c r="BK22" s="162"/>
      <c r="BL22" s="228" t="s">
        <v>75</v>
      </c>
      <c r="BM22" s="56">
        <v>0</v>
      </c>
      <c r="BN22" s="57">
        <v>0</v>
      </c>
      <c r="BO22" s="46"/>
      <c r="BP22" s="54">
        <f t="shared" si="19"/>
        <v>10647485358</v>
      </c>
      <c r="BQ22" s="238">
        <v>9849510652</v>
      </c>
      <c r="BR22" s="239">
        <v>797974706</v>
      </c>
      <c r="BS22" s="40">
        <f t="shared" si="20"/>
        <v>9232233954</v>
      </c>
      <c r="BT22" s="41">
        <v>8647498798</v>
      </c>
      <c r="BU22" s="42">
        <v>584735156</v>
      </c>
      <c r="BV22" s="169">
        <f t="shared" si="21"/>
        <v>24898900</v>
      </c>
      <c r="BW22" s="41">
        <v>24528161</v>
      </c>
      <c r="BX22" s="42">
        <v>370739</v>
      </c>
      <c r="BY22" s="40">
        <f t="shared" si="22"/>
        <v>1415251404</v>
      </c>
      <c r="BZ22" s="41">
        <v>1202011854</v>
      </c>
      <c r="CA22" s="42">
        <v>213239550</v>
      </c>
      <c r="CB22" s="40">
        <f t="shared" si="23"/>
        <v>3361980</v>
      </c>
      <c r="CC22" s="41">
        <v>3193490</v>
      </c>
      <c r="CD22" s="42">
        <v>168490</v>
      </c>
      <c r="CE22" s="220" t="s">
        <v>75</v>
      </c>
      <c r="CF22" s="221" t="s">
        <v>75</v>
      </c>
      <c r="CG22" s="222" t="s">
        <v>75</v>
      </c>
      <c r="CH22" s="220" t="s">
        <v>75</v>
      </c>
      <c r="CI22" s="221" t="s">
        <v>75</v>
      </c>
      <c r="CJ22" s="222" t="s">
        <v>75</v>
      </c>
      <c r="CK22" s="44">
        <f t="shared" si="38"/>
        <v>0</v>
      </c>
      <c r="CL22" s="157">
        <v>0</v>
      </c>
      <c r="CM22" s="43">
        <v>0</v>
      </c>
      <c r="CN22" s="40">
        <f t="shared" si="24"/>
        <v>8974147878</v>
      </c>
      <c r="CO22" s="41">
        <v>8353343067</v>
      </c>
      <c r="CP22" s="42">
        <v>620804811</v>
      </c>
      <c r="CQ22" s="40">
        <f t="shared" si="25"/>
        <v>4208836264.3099999</v>
      </c>
      <c r="CR22" s="41">
        <v>3833005499.5</v>
      </c>
      <c r="CS22" s="42">
        <v>375830764.81</v>
      </c>
      <c r="CT22" s="44">
        <f t="shared" si="26"/>
        <v>4765311613.8500004</v>
      </c>
      <c r="CU22" s="45">
        <v>4520337567.5500002</v>
      </c>
      <c r="CV22" s="43">
        <v>244974046.30000001</v>
      </c>
      <c r="CW22" s="40">
        <f t="shared" si="27"/>
        <v>1673337480.3</v>
      </c>
      <c r="CX22" s="41">
        <v>1496167585.03</v>
      </c>
      <c r="CY22" s="42">
        <v>177169895.27000001</v>
      </c>
      <c r="CZ22" s="40">
        <f t="shared" si="28"/>
        <v>14402848.67</v>
      </c>
      <c r="DA22" s="41">
        <v>9221426.6699999999</v>
      </c>
      <c r="DB22" s="42">
        <v>5181422</v>
      </c>
      <c r="DC22" s="40">
        <f t="shared" si="29"/>
        <v>8927038245.1599998</v>
      </c>
      <c r="DD22" s="41">
        <v>8536913843.5600004</v>
      </c>
      <c r="DE22" s="42">
        <v>390124401.60000002</v>
      </c>
      <c r="DF22" s="40">
        <f t="shared" si="30"/>
        <v>1720447113.0899999</v>
      </c>
      <c r="DG22" s="75">
        <v>1312596808.3099999</v>
      </c>
      <c r="DH22" s="76">
        <v>407850304.77999997</v>
      </c>
      <c r="DI22" s="50"/>
      <c r="DJ22" s="228" t="s">
        <v>75</v>
      </c>
      <c r="DK22" s="56">
        <v>0</v>
      </c>
      <c r="DL22" s="57">
        <v>0</v>
      </c>
      <c r="DM22" s="51"/>
      <c r="DN22" s="228" t="s">
        <v>75</v>
      </c>
      <c r="DO22" s="56">
        <v>0</v>
      </c>
      <c r="DP22" s="57">
        <v>0</v>
      </c>
      <c r="DQ22" s="50"/>
      <c r="DR22" s="228" t="s">
        <v>75</v>
      </c>
      <c r="DS22" s="56">
        <v>0</v>
      </c>
      <c r="DT22" s="57">
        <v>0</v>
      </c>
      <c r="DU22" s="50"/>
      <c r="DV22" s="54">
        <f t="shared" si="36"/>
        <v>500405550751</v>
      </c>
      <c r="DW22" s="38">
        <f t="shared" si="35"/>
        <v>39193353027</v>
      </c>
      <c r="DX22" s="39">
        <f t="shared" si="31"/>
        <v>461212197724</v>
      </c>
      <c r="DY22" s="46"/>
      <c r="DZ22" s="40">
        <f t="shared" si="32"/>
        <v>190077981.34</v>
      </c>
      <c r="EA22" s="41">
        <v>177287846.16</v>
      </c>
      <c r="EB22" s="42">
        <v>12790135.18</v>
      </c>
      <c r="EC22" s="40">
        <f t="shared" si="33"/>
        <v>432880738</v>
      </c>
      <c r="ED22" s="41">
        <v>330993051</v>
      </c>
      <c r="EE22" s="42">
        <v>101887687</v>
      </c>
      <c r="EF22" s="40">
        <f t="shared" si="34"/>
        <v>1583935768417</v>
      </c>
      <c r="EG22" s="45">
        <v>0</v>
      </c>
      <c r="EH22" s="52">
        <v>1583935768417</v>
      </c>
    </row>
    <row r="23" spans="1:193" s="175" customFormat="1" thickBot="1" x14ac:dyDescent="0.3">
      <c r="A23" s="35"/>
      <c r="B23" s="36" t="s">
        <v>27</v>
      </c>
      <c r="C23" s="58">
        <f t="shared" si="1"/>
        <v>570665535151</v>
      </c>
      <c r="D23" s="240">
        <v>33634928408</v>
      </c>
      <c r="E23" s="241">
        <v>537030606743</v>
      </c>
      <c r="F23" s="61">
        <f t="shared" si="2"/>
        <v>180880840521</v>
      </c>
      <c r="G23" s="62">
        <v>28502698388</v>
      </c>
      <c r="H23" s="63">
        <v>152378142133</v>
      </c>
      <c r="I23" s="61">
        <f t="shared" si="3"/>
        <v>389784694630</v>
      </c>
      <c r="J23" s="62">
        <v>5132230020</v>
      </c>
      <c r="K23" s="63">
        <v>384652464610</v>
      </c>
      <c r="L23" s="61">
        <f t="shared" si="4"/>
        <v>411767639923</v>
      </c>
      <c r="M23" s="62">
        <v>33634928408</v>
      </c>
      <c r="N23" s="63">
        <v>378132711515</v>
      </c>
      <c r="O23" s="61">
        <f t="shared" si="5"/>
        <v>126989220013</v>
      </c>
      <c r="P23" s="62">
        <v>28502698388</v>
      </c>
      <c r="Q23" s="63">
        <v>98486521625</v>
      </c>
      <c r="R23" s="61">
        <f t="shared" si="6"/>
        <v>284778419910</v>
      </c>
      <c r="S23" s="62">
        <v>5132230020</v>
      </c>
      <c r="T23" s="63">
        <v>279646189890</v>
      </c>
      <c r="U23" s="61">
        <f t="shared" si="7"/>
        <v>11944400328</v>
      </c>
      <c r="V23" s="62">
        <v>28539845</v>
      </c>
      <c r="W23" s="63">
        <v>11915860483</v>
      </c>
      <c r="X23" s="61">
        <f t="shared" si="8"/>
        <v>272834019582</v>
      </c>
      <c r="Y23" s="62">
        <v>5103690175</v>
      </c>
      <c r="Z23" s="63">
        <v>267730329407</v>
      </c>
      <c r="AA23" s="61">
        <f t="shared" si="9"/>
        <v>4282867904</v>
      </c>
      <c r="AB23" s="62">
        <v>2278616438</v>
      </c>
      <c r="AC23" s="63">
        <v>2004251466</v>
      </c>
      <c r="AD23" s="61">
        <f t="shared" si="10"/>
        <v>20136596</v>
      </c>
      <c r="AE23" s="62">
        <v>20136596</v>
      </c>
      <c r="AF23" s="64">
        <v>0</v>
      </c>
      <c r="AG23" s="61">
        <f t="shared" si="11"/>
        <v>280475415410</v>
      </c>
      <c r="AH23" s="62">
        <v>2833476986</v>
      </c>
      <c r="AI23" s="63">
        <v>277641938424</v>
      </c>
      <c r="AJ23" s="223" t="s">
        <v>75</v>
      </c>
      <c r="AK23" s="224" t="s">
        <v>75</v>
      </c>
      <c r="AL23" s="225" t="s">
        <v>75</v>
      </c>
      <c r="AM23" s="61">
        <f t="shared" si="12"/>
        <v>465650268</v>
      </c>
      <c r="AN23" s="62">
        <v>38092586</v>
      </c>
      <c r="AO23" s="63">
        <v>427557682</v>
      </c>
      <c r="AP23" s="61">
        <f t="shared" si="13"/>
        <v>2332793746</v>
      </c>
      <c r="AQ23" s="62">
        <v>1684350621</v>
      </c>
      <c r="AR23" s="63">
        <v>648443125</v>
      </c>
      <c r="AS23" s="61">
        <f t="shared" si="14"/>
        <v>152942761614</v>
      </c>
      <c r="AT23" s="224">
        <v>0</v>
      </c>
      <c r="AU23" s="63">
        <v>152942761614</v>
      </c>
      <c r="AV23" s="61">
        <f t="shared" si="15"/>
        <v>53891620508</v>
      </c>
      <c r="AW23" s="224">
        <v>0</v>
      </c>
      <c r="AX23" s="63">
        <v>53891620508</v>
      </c>
      <c r="AY23" s="61">
        <f t="shared" si="16"/>
        <v>99051141106</v>
      </c>
      <c r="AZ23" s="224">
        <v>0</v>
      </c>
      <c r="BA23" s="63">
        <v>99051141106</v>
      </c>
      <c r="BB23" s="61">
        <f t="shared" si="17"/>
        <v>5955133614</v>
      </c>
      <c r="BC23" s="224">
        <v>0</v>
      </c>
      <c r="BD23" s="63">
        <v>5955133614</v>
      </c>
      <c r="BE23" s="223">
        <v>0</v>
      </c>
      <c r="BF23" s="224">
        <v>0</v>
      </c>
      <c r="BG23" s="225">
        <v>0</v>
      </c>
      <c r="BH23" s="61">
        <f t="shared" si="18"/>
        <v>5955133614</v>
      </c>
      <c r="BI23" s="224">
        <v>0</v>
      </c>
      <c r="BJ23" s="165">
        <v>5955133614</v>
      </c>
      <c r="BK23" s="163"/>
      <c r="BL23" s="166" t="s">
        <v>75</v>
      </c>
      <c r="BM23" s="244">
        <v>0</v>
      </c>
      <c r="BN23" s="57">
        <v>0</v>
      </c>
      <c r="BO23" s="152"/>
      <c r="BP23" s="58">
        <f t="shared" si="19"/>
        <v>11410722208.469999</v>
      </c>
      <c r="BQ23" s="59">
        <v>10587851613.83</v>
      </c>
      <c r="BR23" s="60">
        <v>822870594.63999999</v>
      </c>
      <c r="BS23" s="61">
        <f t="shared" si="20"/>
        <v>9992665162.9499989</v>
      </c>
      <c r="BT23" s="62">
        <v>9399643024.3099995</v>
      </c>
      <c r="BU23" s="63">
        <v>593022138.63999999</v>
      </c>
      <c r="BV23" s="226">
        <f t="shared" si="21"/>
        <v>25543057</v>
      </c>
      <c r="BW23" s="62">
        <v>25218928</v>
      </c>
      <c r="BX23" s="63">
        <v>324129</v>
      </c>
      <c r="BY23" s="61">
        <f t="shared" si="22"/>
        <v>1418057045.52</v>
      </c>
      <c r="BZ23" s="62">
        <v>1188208589.52</v>
      </c>
      <c r="CA23" s="63">
        <v>229848456</v>
      </c>
      <c r="CB23" s="61">
        <f t="shared" si="23"/>
        <v>3528315</v>
      </c>
      <c r="CC23" s="62">
        <v>3384111</v>
      </c>
      <c r="CD23" s="63">
        <v>144204</v>
      </c>
      <c r="CE23" s="223" t="s">
        <v>75</v>
      </c>
      <c r="CF23" s="224" t="s">
        <v>75</v>
      </c>
      <c r="CG23" s="225" t="s">
        <v>75</v>
      </c>
      <c r="CH23" s="65" t="s">
        <v>75</v>
      </c>
      <c r="CI23" s="66" t="s">
        <v>75</v>
      </c>
      <c r="CJ23" s="64" t="s">
        <v>75</v>
      </c>
      <c r="CK23" s="160">
        <f t="shared" si="38"/>
        <v>0</v>
      </c>
      <c r="CL23" s="161">
        <v>0</v>
      </c>
      <c r="CM23" s="64">
        <v>0</v>
      </c>
      <c r="CN23" s="61">
        <f t="shared" si="24"/>
        <v>9628215309.3400002</v>
      </c>
      <c r="CO23" s="62">
        <v>8977619551.2900009</v>
      </c>
      <c r="CP23" s="63">
        <v>650595758.04999995</v>
      </c>
      <c r="CQ23" s="61">
        <f t="shared" si="25"/>
        <v>4437311269.9800005</v>
      </c>
      <c r="CR23" s="62">
        <v>4052943522.5500002</v>
      </c>
      <c r="CS23" s="63">
        <v>384367747.43000001</v>
      </c>
      <c r="CT23" s="65">
        <f t="shared" si="26"/>
        <v>5190904039.3599997</v>
      </c>
      <c r="CU23" s="66">
        <v>4924676028.7399998</v>
      </c>
      <c r="CV23" s="64">
        <v>266228010.62</v>
      </c>
      <c r="CW23" s="61">
        <f t="shared" si="27"/>
        <v>1782506899.1699998</v>
      </c>
      <c r="CX23" s="62">
        <v>1610232062.5799999</v>
      </c>
      <c r="CY23" s="63">
        <v>172274836.59</v>
      </c>
      <c r="CZ23" s="61">
        <f t="shared" si="28"/>
        <v>15890858.199999999</v>
      </c>
      <c r="DA23" s="62">
        <v>9411664.1999999993</v>
      </c>
      <c r="DB23" s="63">
        <v>6479194</v>
      </c>
      <c r="DC23" s="61">
        <f t="shared" si="29"/>
        <v>9744584356.6499996</v>
      </c>
      <c r="DD23" s="62">
        <v>9306063334.7199993</v>
      </c>
      <c r="DE23" s="63">
        <v>438521021.93000001</v>
      </c>
      <c r="DF23" s="61">
        <f t="shared" si="30"/>
        <v>1666137851.6200001</v>
      </c>
      <c r="DG23" s="77">
        <v>1281788278.9100001</v>
      </c>
      <c r="DH23" s="78">
        <v>384349572.70999998</v>
      </c>
      <c r="DI23" s="153"/>
      <c r="DJ23" s="230" t="s">
        <v>75</v>
      </c>
      <c r="DK23" s="244">
        <v>0</v>
      </c>
      <c r="DL23" s="248">
        <v>0</v>
      </c>
      <c r="DM23" s="154"/>
      <c r="DN23" s="230" t="s">
        <v>75</v>
      </c>
      <c r="DO23" s="244">
        <v>0</v>
      </c>
      <c r="DP23" s="248">
        <v>0</v>
      </c>
      <c r="DQ23" s="153"/>
      <c r="DR23" s="230" t="s">
        <v>75</v>
      </c>
      <c r="DS23" s="244">
        <v>0</v>
      </c>
      <c r="DT23" s="248">
        <v>0</v>
      </c>
      <c r="DU23" s="153"/>
      <c r="DV23" s="58">
        <f t="shared" si="36"/>
        <v>582076257359.46997</v>
      </c>
      <c r="DW23" s="59">
        <f t="shared" si="35"/>
        <v>44222780021.830002</v>
      </c>
      <c r="DX23" s="60">
        <f t="shared" si="31"/>
        <v>537853477337.64001</v>
      </c>
      <c r="DY23" s="152"/>
      <c r="DZ23" s="61">
        <f t="shared" si="32"/>
        <v>323355287.81999999</v>
      </c>
      <c r="EA23" s="62">
        <v>176820727.34999999</v>
      </c>
      <c r="EB23" s="63">
        <v>146534560.47</v>
      </c>
      <c r="EC23" s="61">
        <f t="shared" si="33"/>
        <v>599147803</v>
      </c>
      <c r="ED23" s="62">
        <v>371692387</v>
      </c>
      <c r="EE23" s="63">
        <v>227455416</v>
      </c>
      <c r="EF23" s="61">
        <f t="shared" si="34"/>
        <v>1502557010576</v>
      </c>
      <c r="EG23" s="161">
        <v>0</v>
      </c>
      <c r="EH23" s="70">
        <v>1502557010576</v>
      </c>
    </row>
    <row r="24" spans="1:193" x14ac:dyDescent="0.3">
      <c r="A24" s="32">
        <v>2022</v>
      </c>
      <c r="B24" s="33" t="s">
        <v>17</v>
      </c>
      <c r="C24" s="54">
        <f>D24+E24</f>
        <v>415890097872</v>
      </c>
      <c r="D24" s="38">
        <v>21377088933</v>
      </c>
      <c r="E24" s="39">
        <v>394513008939</v>
      </c>
      <c r="F24" s="169">
        <f t="shared" si="2"/>
        <v>144342969862</v>
      </c>
      <c r="G24" s="218">
        <v>17832142943</v>
      </c>
      <c r="H24" s="171">
        <v>126510826919</v>
      </c>
      <c r="I24" s="169">
        <f t="shared" si="3"/>
        <v>271547128010</v>
      </c>
      <c r="J24" s="218">
        <v>3544945990</v>
      </c>
      <c r="K24" s="171">
        <v>268002182020</v>
      </c>
      <c r="L24" s="169">
        <f t="shared" si="4"/>
        <v>307335170181</v>
      </c>
      <c r="M24" s="218">
        <v>21377088933</v>
      </c>
      <c r="N24" s="171">
        <v>285958081248</v>
      </c>
      <c r="O24" s="169">
        <f t="shared" si="5"/>
        <v>89565358183</v>
      </c>
      <c r="P24" s="218">
        <v>17832142943</v>
      </c>
      <c r="Q24" s="171">
        <v>71733215240</v>
      </c>
      <c r="R24" s="169">
        <f t="shared" si="6"/>
        <v>217769811998</v>
      </c>
      <c r="S24" s="218">
        <v>3544945990</v>
      </c>
      <c r="T24" s="171">
        <v>214224866008</v>
      </c>
      <c r="U24" s="169">
        <f t="shared" si="7"/>
        <v>8270548042</v>
      </c>
      <c r="V24" s="218">
        <v>17928923</v>
      </c>
      <c r="W24" s="171">
        <v>8252619119</v>
      </c>
      <c r="X24" s="169">
        <f t="shared" si="8"/>
        <v>209499263956</v>
      </c>
      <c r="Y24" s="218">
        <v>3527017067</v>
      </c>
      <c r="Z24" s="171">
        <v>205972246889</v>
      </c>
      <c r="AA24" s="169">
        <f t="shared" si="9"/>
        <v>2809377421</v>
      </c>
      <c r="AB24" s="218">
        <v>1545466377</v>
      </c>
      <c r="AC24" s="171">
        <v>1263911044</v>
      </c>
      <c r="AD24" s="169">
        <f t="shared" si="10"/>
        <v>19479872</v>
      </c>
      <c r="AE24" s="218">
        <v>19479872</v>
      </c>
      <c r="AF24" s="43">
        <v>0</v>
      </c>
      <c r="AG24" s="169">
        <f t="shared" si="11"/>
        <v>214940954705</v>
      </c>
      <c r="AH24" s="217">
        <v>1979999741</v>
      </c>
      <c r="AI24" s="171">
        <v>212960954964</v>
      </c>
      <c r="AJ24" s="220" t="s">
        <v>75</v>
      </c>
      <c r="AK24" s="221" t="s">
        <v>75</v>
      </c>
      <c r="AL24" s="222" t="s">
        <v>75</v>
      </c>
      <c r="AM24" s="169">
        <f t="shared" si="12"/>
        <v>250084762</v>
      </c>
      <c r="AN24" s="218">
        <v>28439487</v>
      </c>
      <c r="AO24" s="171">
        <v>221645275</v>
      </c>
      <c r="AP24" s="169">
        <f t="shared" si="13"/>
        <v>1996153106</v>
      </c>
      <c r="AQ24" s="218">
        <v>1435298493</v>
      </c>
      <c r="AR24" s="171">
        <v>560854613</v>
      </c>
      <c r="AS24" s="169">
        <f t="shared" si="14"/>
        <v>102471985143</v>
      </c>
      <c r="AT24" s="221">
        <v>0</v>
      </c>
      <c r="AU24" s="171">
        <v>102471985143</v>
      </c>
      <c r="AV24" s="169">
        <f t="shared" si="15"/>
        <v>54777611679</v>
      </c>
      <c r="AW24" s="221">
        <v>0</v>
      </c>
      <c r="AX24" s="171">
        <v>54777611679</v>
      </c>
      <c r="AY24" s="169">
        <f t="shared" si="16"/>
        <v>47694373464</v>
      </c>
      <c r="AZ24" s="221">
        <v>0</v>
      </c>
      <c r="BA24" s="171">
        <v>47694373464</v>
      </c>
      <c r="BB24" s="169">
        <f t="shared" si="17"/>
        <v>6082942548</v>
      </c>
      <c r="BC24" s="221">
        <v>0</v>
      </c>
      <c r="BD24" s="171">
        <v>6082942548</v>
      </c>
      <c r="BE24" s="169">
        <v>0</v>
      </c>
      <c r="BF24" s="221">
        <v>0</v>
      </c>
      <c r="BG24" s="171">
        <v>0</v>
      </c>
      <c r="BH24" s="169">
        <f t="shared" si="18"/>
        <v>6082942548</v>
      </c>
      <c r="BI24" s="221">
        <v>0</v>
      </c>
      <c r="BJ24" s="171">
        <v>6082942548</v>
      </c>
      <c r="BK24" s="231"/>
      <c r="BL24" s="228" t="s">
        <v>75</v>
      </c>
      <c r="BM24" s="56">
        <v>0</v>
      </c>
      <c r="BN24" s="250">
        <v>0</v>
      </c>
      <c r="BO24" s="53"/>
      <c r="BP24" s="54">
        <f t="shared" si="19"/>
        <v>9535988430.3800011</v>
      </c>
      <c r="BQ24" s="38">
        <v>8898191194.5400009</v>
      </c>
      <c r="BR24" s="39">
        <v>637797235.84000003</v>
      </c>
      <c r="BS24" s="169">
        <f t="shared" si="20"/>
        <v>8327705818.04</v>
      </c>
      <c r="BT24" s="218">
        <v>7871404943.1999998</v>
      </c>
      <c r="BU24" s="171">
        <v>456300874.83999997</v>
      </c>
      <c r="BV24" s="169">
        <f t="shared" si="21"/>
        <v>21266678</v>
      </c>
      <c r="BW24" s="218">
        <v>20945596</v>
      </c>
      <c r="BX24" s="171">
        <v>321082</v>
      </c>
      <c r="BY24" s="169">
        <f t="shared" si="22"/>
        <v>1208282612.3400002</v>
      </c>
      <c r="BZ24" s="218">
        <v>1026786251.34</v>
      </c>
      <c r="CA24" s="171">
        <v>181496361</v>
      </c>
      <c r="CB24" s="169">
        <f t="shared" si="23"/>
        <v>2810697</v>
      </c>
      <c r="CC24" s="218">
        <v>2724135</v>
      </c>
      <c r="CD24" s="233">
        <v>86562</v>
      </c>
      <c r="CE24" s="220" t="s">
        <v>75</v>
      </c>
      <c r="CF24" s="221" t="s">
        <v>75</v>
      </c>
      <c r="CG24" s="222" t="s">
        <v>75</v>
      </c>
      <c r="CH24" s="220" t="s">
        <v>75</v>
      </c>
      <c r="CI24" s="221" t="s">
        <v>75</v>
      </c>
      <c r="CJ24" s="222" t="s">
        <v>75</v>
      </c>
      <c r="CK24" s="44">
        <f t="shared" si="38"/>
        <v>0</v>
      </c>
      <c r="CL24" s="157">
        <v>0</v>
      </c>
      <c r="CM24" s="43">
        <v>0</v>
      </c>
      <c r="CN24" s="169">
        <f t="shared" si="24"/>
        <v>7795955030.6800003</v>
      </c>
      <c r="CO24" s="218">
        <v>7306351860.5600004</v>
      </c>
      <c r="CP24" s="171">
        <v>489603170.12</v>
      </c>
      <c r="CQ24" s="169">
        <f t="shared" si="25"/>
        <v>3544622473.4099998</v>
      </c>
      <c r="CR24" s="170">
        <v>3252166655.6399999</v>
      </c>
      <c r="CS24" s="171">
        <v>292455817.76999998</v>
      </c>
      <c r="CT24" s="44">
        <f t="shared" si="26"/>
        <v>4251332557.27</v>
      </c>
      <c r="CU24" s="45">
        <v>4054185204.9200001</v>
      </c>
      <c r="CV24" s="171">
        <v>197147352.34999999</v>
      </c>
      <c r="CW24" s="169">
        <f t="shared" si="27"/>
        <v>1740033399.6800001</v>
      </c>
      <c r="CX24" s="218">
        <v>1591839333.96</v>
      </c>
      <c r="CY24" s="171">
        <v>148194065.72</v>
      </c>
      <c r="CZ24" s="169">
        <f t="shared" si="28"/>
        <v>14893411.48</v>
      </c>
      <c r="DA24" s="218">
        <v>9653590.4800000004</v>
      </c>
      <c r="DB24" s="171">
        <v>5239821</v>
      </c>
      <c r="DC24" s="169">
        <f t="shared" si="29"/>
        <v>7900027554.6999998</v>
      </c>
      <c r="DD24" s="218">
        <v>7599014147.0299997</v>
      </c>
      <c r="DE24" s="171">
        <v>301013407.67000002</v>
      </c>
      <c r="DF24" s="169">
        <f t="shared" si="30"/>
        <v>1635960875.52</v>
      </c>
      <c r="DG24" s="218">
        <v>1299177047.3499999</v>
      </c>
      <c r="DH24" s="171">
        <v>336783828.17000002</v>
      </c>
      <c r="DI24" s="229"/>
      <c r="DJ24" s="228" t="s">
        <v>75</v>
      </c>
      <c r="DK24" s="56">
        <v>0</v>
      </c>
      <c r="DL24" s="57">
        <v>0</v>
      </c>
      <c r="DM24" s="229"/>
      <c r="DN24" s="228" t="s">
        <v>75</v>
      </c>
      <c r="DO24" s="56">
        <v>0</v>
      </c>
      <c r="DP24" s="57">
        <v>0</v>
      </c>
      <c r="DQ24" s="229"/>
      <c r="DR24" s="228" t="s">
        <v>75</v>
      </c>
      <c r="DS24" s="56">
        <v>0</v>
      </c>
      <c r="DT24" s="57">
        <v>0</v>
      </c>
      <c r="DU24" s="229"/>
      <c r="DV24" s="54">
        <f t="shared" si="36"/>
        <v>425426086302.38</v>
      </c>
      <c r="DW24" s="237">
        <f t="shared" ref="DW24:DW29" si="39">D24+BM24+BQ24+DK24+DO24+DS24</f>
        <v>30275280127.540001</v>
      </c>
      <c r="DX24" s="167">
        <f t="shared" ref="DX24:DX29" si="40">E24+BN24+BR24+DL24+DP24+DT24</f>
        <v>395150806174.84003</v>
      </c>
      <c r="DY24" s="234"/>
      <c r="DZ24" s="235">
        <f t="shared" si="32"/>
        <v>155724729.75</v>
      </c>
      <c r="EA24" s="170">
        <v>115306120.98999999</v>
      </c>
      <c r="EB24" s="171">
        <v>40418608.759999998</v>
      </c>
      <c r="EC24" s="236">
        <f t="shared" si="33"/>
        <v>507759050.54000002</v>
      </c>
      <c r="ED24" s="217">
        <v>365423001.16000003</v>
      </c>
      <c r="EE24" s="171">
        <v>142336049.38</v>
      </c>
      <c r="EF24" s="169">
        <f t="shared" si="34"/>
        <v>1256097634294</v>
      </c>
      <c r="EG24" s="45">
        <v>0</v>
      </c>
      <c r="EH24" s="232">
        <v>1256097634294</v>
      </c>
      <c r="EI24" s="175"/>
      <c r="FP24" s="3"/>
      <c r="FQ24" s="3"/>
      <c r="FR24" s="3"/>
      <c r="FS24" s="3"/>
      <c r="FT24" s="3"/>
      <c r="FU24" s="3"/>
      <c r="FV24" s="3"/>
      <c r="FW24" s="3"/>
      <c r="FX24" s="3"/>
      <c r="FY24" s="3"/>
      <c r="FZ24" s="3"/>
      <c r="GA24" s="3"/>
      <c r="GB24" s="3"/>
      <c r="GC24" s="3"/>
      <c r="GD24" s="3"/>
      <c r="GE24" s="3"/>
      <c r="GF24" s="3"/>
      <c r="GG24" s="3"/>
      <c r="GH24" s="3"/>
      <c r="GI24" s="3"/>
      <c r="GJ24" s="3"/>
      <c r="GK24" s="3"/>
    </row>
    <row r="25" spans="1:193" x14ac:dyDescent="0.3">
      <c r="A25" s="34"/>
      <c r="B25" s="33" t="s">
        <v>18</v>
      </c>
      <c r="C25" s="54">
        <f t="shared" ref="C25:C35" si="41">D25+E25</f>
        <v>430077984464</v>
      </c>
      <c r="D25" s="38">
        <v>25839319589</v>
      </c>
      <c r="E25" s="39">
        <v>404238664875</v>
      </c>
      <c r="F25" s="169">
        <f t="shared" si="2"/>
        <v>158027243072</v>
      </c>
      <c r="G25" s="218">
        <v>21804732039</v>
      </c>
      <c r="H25" s="171">
        <v>136222511033</v>
      </c>
      <c r="I25" s="169">
        <f t="shared" si="3"/>
        <v>272050741392</v>
      </c>
      <c r="J25" s="218">
        <v>4034587550</v>
      </c>
      <c r="K25" s="171">
        <v>268016153842</v>
      </c>
      <c r="L25" s="169">
        <f t="shared" si="4"/>
        <v>323384797178</v>
      </c>
      <c r="M25" s="218">
        <v>25839319589</v>
      </c>
      <c r="N25" s="171">
        <v>297545477589</v>
      </c>
      <c r="O25" s="169">
        <f t="shared" si="5"/>
        <v>98755302893</v>
      </c>
      <c r="P25" s="218">
        <v>21804732039</v>
      </c>
      <c r="Q25" s="171">
        <v>76950570854</v>
      </c>
      <c r="R25" s="169">
        <f t="shared" si="6"/>
        <v>224629494285</v>
      </c>
      <c r="S25" s="218">
        <v>4034587550</v>
      </c>
      <c r="T25" s="171">
        <v>220594906735</v>
      </c>
      <c r="U25" s="169">
        <f t="shared" si="7"/>
        <v>10541929502</v>
      </c>
      <c r="V25" s="218">
        <v>19236901</v>
      </c>
      <c r="W25" s="171">
        <v>10522692601</v>
      </c>
      <c r="X25" s="169">
        <f t="shared" si="8"/>
        <v>214087564783</v>
      </c>
      <c r="Y25" s="218">
        <v>4015350649</v>
      </c>
      <c r="Z25" s="171">
        <v>210072214134</v>
      </c>
      <c r="AA25" s="169">
        <f t="shared" si="9"/>
        <v>3425498987</v>
      </c>
      <c r="AB25" s="218">
        <v>1851395624</v>
      </c>
      <c r="AC25" s="171">
        <v>1574103363</v>
      </c>
      <c r="AD25" s="169">
        <f t="shared" si="10"/>
        <v>21928584</v>
      </c>
      <c r="AE25" s="218">
        <v>21928584</v>
      </c>
      <c r="AF25" s="43">
        <v>0</v>
      </c>
      <c r="AG25" s="169">
        <f t="shared" si="11"/>
        <v>221182066714</v>
      </c>
      <c r="AH25" s="218">
        <v>2161263342</v>
      </c>
      <c r="AI25" s="171">
        <v>219020803372</v>
      </c>
      <c r="AJ25" s="220" t="s">
        <v>75</v>
      </c>
      <c r="AK25" s="221" t="s">
        <v>75</v>
      </c>
      <c r="AL25" s="222" t="s">
        <v>75</v>
      </c>
      <c r="AM25" s="169">
        <f t="shared" si="12"/>
        <v>348428783</v>
      </c>
      <c r="AN25" s="218">
        <v>26913622</v>
      </c>
      <c r="AO25" s="171">
        <v>321515161</v>
      </c>
      <c r="AP25" s="169">
        <f t="shared" si="13"/>
        <v>2225527459</v>
      </c>
      <c r="AQ25" s="218">
        <v>1632493095</v>
      </c>
      <c r="AR25" s="171">
        <v>593034364</v>
      </c>
      <c r="AS25" s="169">
        <f t="shared" si="14"/>
        <v>100681939569</v>
      </c>
      <c r="AT25" s="221">
        <v>0</v>
      </c>
      <c r="AU25" s="171">
        <v>100681939569</v>
      </c>
      <c r="AV25" s="169">
        <f t="shared" si="15"/>
        <v>59271940179</v>
      </c>
      <c r="AW25" s="221">
        <v>0</v>
      </c>
      <c r="AX25" s="171">
        <v>59271940179</v>
      </c>
      <c r="AY25" s="169">
        <f t="shared" si="16"/>
        <v>41409999390</v>
      </c>
      <c r="AZ25" s="221">
        <v>0</v>
      </c>
      <c r="BA25" s="171">
        <v>41409999390</v>
      </c>
      <c r="BB25" s="169">
        <f t="shared" si="17"/>
        <v>6011247717</v>
      </c>
      <c r="BC25" s="221">
        <v>0</v>
      </c>
      <c r="BD25" s="171">
        <v>6011247717</v>
      </c>
      <c r="BE25" s="220">
        <v>0</v>
      </c>
      <c r="BF25" s="221">
        <v>0</v>
      </c>
      <c r="BG25" s="222">
        <v>0</v>
      </c>
      <c r="BH25" s="169">
        <f t="shared" si="18"/>
        <v>6011247717</v>
      </c>
      <c r="BI25" s="221">
        <v>0</v>
      </c>
      <c r="BJ25" s="171">
        <v>6011247717</v>
      </c>
      <c r="BK25" s="231"/>
      <c r="BL25" s="228" t="s">
        <v>75</v>
      </c>
      <c r="BM25" s="56">
        <v>0</v>
      </c>
      <c r="BN25" s="57">
        <v>0</v>
      </c>
      <c r="BO25" s="53"/>
      <c r="BP25" s="54">
        <f t="shared" si="19"/>
        <v>8779094986.8899994</v>
      </c>
      <c r="BQ25" s="38">
        <v>8113073810.1899996</v>
      </c>
      <c r="BR25" s="39">
        <v>666021176.70000005</v>
      </c>
      <c r="BS25" s="169">
        <f t="shared" si="20"/>
        <v>7687344223.3099995</v>
      </c>
      <c r="BT25" s="218">
        <v>7188112959.6099997</v>
      </c>
      <c r="BU25" s="171">
        <v>499231263.69999999</v>
      </c>
      <c r="BV25" s="169">
        <f t="shared" si="21"/>
        <v>15936988</v>
      </c>
      <c r="BW25" s="218">
        <v>15763290</v>
      </c>
      <c r="BX25" s="171">
        <v>173698</v>
      </c>
      <c r="BY25" s="169">
        <f t="shared" si="22"/>
        <v>1091750763.5799999</v>
      </c>
      <c r="BZ25" s="218">
        <v>924960850.58000004</v>
      </c>
      <c r="CA25" s="171">
        <v>166789913</v>
      </c>
      <c r="CB25" s="169">
        <f t="shared" si="23"/>
        <v>2016860</v>
      </c>
      <c r="CC25" s="218">
        <v>1924380</v>
      </c>
      <c r="CD25" s="171">
        <v>92480</v>
      </c>
      <c r="CE25" s="220" t="s">
        <v>75</v>
      </c>
      <c r="CF25" s="221" t="s">
        <v>75</v>
      </c>
      <c r="CG25" s="222" t="s">
        <v>75</v>
      </c>
      <c r="CH25" s="220" t="s">
        <v>75</v>
      </c>
      <c r="CI25" s="221" t="s">
        <v>75</v>
      </c>
      <c r="CJ25" s="222" t="s">
        <v>75</v>
      </c>
      <c r="CK25" s="44">
        <f t="shared" si="38"/>
        <v>0</v>
      </c>
      <c r="CL25" s="157">
        <v>0</v>
      </c>
      <c r="CM25" s="43">
        <v>0</v>
      </c>
      <c r="CN25" s="169">
        <f t="shared" si="24"/>
        <v>7003529210.1899996</v>
      </c>
      <c r="CO25" s="218">
        <v>6512760097.6899996</v>
      </c>
      <c r="CP25" s="171">
        <v>490769112.5</v>
      </c>
      <c r="CQ25" s="169">
        <f t="shared" si="25"/>
        <v>2967282874.9400001</v>
      </c>
      <c r="CR25" s="170">
        <v>2685517623.3000002</v>
      </c>
      <c r="CS25" s="171">
        <v>281765251.63999999</v>
      </c>
      <c r="CT25" s="44">
        <f t="shared" si="26"/>
        <v>4036246335.25</v>
      </c>
      <c r="CU25" s="45">
        <v>3827242474.3899999</v>
      </c>
      <c r="CV25" s="171">
        <v>209003860.86000001</v>
      </c>
      <c r="CW25" s="169">
        <f t="shared" si="27"/>
        <v>1775565776.74</v>
      </c>
      <c r="CX25" s="218">
        <v>1600313712.54</v>
      </c>
      <c r="CY25" s="171">
        <v>175252064.19999999</v>
      </c>
      <c r="CZ25" s="169">
        <f t="shared" si="28"/>
        <v>16053563.4</v>
      </c>
      <c r="DA25" s="218">
        <v>10626936.4</v>
      </c>
      <c r="DB25" s="171">
        <v>5426627</v>
      </c>
      <c r="DC25" s="169">
        <f t="shared" si="29"/>
        <v>7515909281.7299995</v>
      </c>
      <c r="DD25" s="218">
        <v>7182146125.5799999</v>
      </c>
      <c r="DE25" s="171">
        <v>333763156.14999998</v>
      </c>
      <c r="DF25" s="169">
        <f t="shared" si="30"/>
        <v>1263185705.1700001</v>
      </c>
      <c r="DG25" s="218">
        <v>930927684.62</v>
      </c>
      <c r="DH25" s="171">
        <v>332258020.55000001</v>
      </c>
      <c r="DI25" s="229"/>
      <c r="DJ25" s="228" t="s">
        <v>75</v>
      </c>
      <c r="DK25" s="56">
        <v>0</v>
      </c>
      <c r="DL25" s="57">
        <v>0</v>
      </c>
      <c r="DM25" s="229"/>
      <c r="DN25" s="228" t="s">
        <v>75</v>
      </c>
      <c r="DO25" s="56">
        <v>0</v>
      </c>
      <c r="DP25" s="57">
        <v>0</v>
      </c>
      <c r="DQ25" s="229"/>
      <c r="DR25" s="228" t="s">
        <v>75</v>
      </c>
      <c r="DS25" s="56">
        <v>0</v>
      </c>
      <c r="DT25" s="57">
        <v>0</v>
      </c>
      <c r="DU25" s="229"/>
      <c r="DV25" s="54">
        <f t="shared" si="36"/>
        <v>438857079450.89001</v>
      </c>
      <c r="DW25" s="167">
        <f t="shared" si="39"/>
        <v>33952393399.189999</v>
      </c>
      <c r="DX25" s="167">
        <f t="shared" si="40"/>
        <v>404904686051.70001</v>
      </c>
      <c r="DY25" s="234"/>
      <c r="DZ25" s="169">
        <f t="shared" si="32"/>
        <v>218971844.66999999</v>
      </c>
      <c r="EA25" s="170">
        <v>129634992.06999999</v>
      </c>
      <c r="EB25" s="171">
        <v>89336852.599999994</v>
      </c>
      <c r="EC25" s="169">
        <f t="shared" si="33"/>
        <v>554094294.69000006</v>
      </c>
      <c r="ED25" s="218">
        <v>380024991</v>
      </c>
      <c r="EE25" s="171">
        <v>174069303.69</v>
      </c>
      <c r="EF25" s="169">
        <f t="shared" si="34"/>
        <v>1322432682695</v>
      </c>
      <c r="EG25" s="45">
        <v>0</v>
      </c>
      <c r="EH25" s="232">
        <v>1322432682695</v>
      </c>
      <c r="EI25" s="175"/>
      <c r="FP25" s="3"/>
      <c r="FQ25" s="3"/>
      <c r="FR25" s="3"/>
      <c r="FS25" s="3"/>
      <c r="FT25" s="3"/>
      <c r="FU25" s="3"/>
      <c r="FV25" s="3"/>
      <c r="FW25" s="3"/>
      <c r="FX25" s="3"/>
      <c r="FY25" s="3"/>
      <c r="FZ25" s="3"/>
      <c r="GA25" s="3"/>
      <c r="GB25" s="3"/>
      <c r="GC25" s="3"/>
      <c r="GD25" s="3"/>
      <c r="GE25" s="3"/>
      <c r="GF25" s="3"/>
      <c r="GG25" s="3"/>
      <c r="GH25" s="3"/>
      <c r="GI25" s="3"/>
      <c r="GJ25" s="3"/>
      <c r="GK25" s="3"/>
    </row>
    <row r="26" spans="1:193" x14ac:dyDescent="0.3">
      <c r="A26" s="34"/>
      <c r="B26" s="33" t="s">
        <v>19</v>
      </c>
      <c r="C26" s="54">
        <f t="shared" si="41"/>
        <v>504343538384.54999</v>
      </c>
      <c r="D26" s="38">
        <v>36204988706</v>
      </c>
      <c r="E26" s="39">
        <v>468138549678.54999</v>
      </c>
      <c r="F26" s="169">
        <f t="shared" si="2"/>
        <v>186919271968</v>
      </c>
      <c r="G26" s="218">
        <v>31204913478</v>
      </c>
      <c r="H26" s="171">
        <v>155714358490</v>
      </c>
      <c r="I26" s="169">
        <f t="shared" si="3"/>
        <v>317424266416.54999</v>
      </c>
      <c r="J26" s="218">
        <v>5000075228</v>
      </c>
      <c r="K26" s="171">
        <v>312424191188.54999</v>
      </c>
      <c r="L26" s="169">
        <f t="shared" si="4"/>
        <v>387764469967.54999</v>
      </c>
      <c r="M26" s="218">
        <v>36204988706</v>
      </c>
      <c r="N26" s="171">
        <v>351559481261.54999</v>
      </c>
      <c r="O26" s="169">
        <f t="shared" si="5"/>
        <v>117495162418</v>
      </c>
      <c r="P26" s="218">
        <v>31204913478</v>
      </c>
      <c r="Q26" s="171">
        <v>86290248940</v>
      </c>
      <c r="R26" s="169">
        <f t="shared" si="6"/>
        <v>270269307549.54999</v>
      </c>
      <c r="S26" s="218">
        <v>5000075228</v>
      </c>
      <c r="T26" s="171">
        <v>265269232321.54999</v>
      </c>
      <c r="U26" s="169">
        <f t="shared" si="7"/>
        <v>11292364533.549999</v>
      </c>
      <c r="V26" s="218">
        <v>24024871</v>
      </c>
      <c r="W26" s="171">
        <v>11268339662.549999</v>
      </c>
      <c r="X26" s="169">
        <f t="shared" si="8"/>
        <v>258976943016</v>
      </c>
      <c r="Y26" s="218">
        <v>4976050357</v>
      </c>
      <c r="Z26" s="171">
        <v>254000892659</v>
      </c>
      <c r="AA26" s="169">
        <f t="shared" si="9"/>
        <v>4043911428</v>
      </c>
      <c r="AB26" s="218">
        <v>2163933047</v>
      </c>
      <c r="AC26" s="171">
        <v>1879978381</v>
      </c>
      <c r="AD26" s="169">
        <f t="shared" si="10"/>
        <v>22515101</v>
      </c>
      <c r="AE26" s="218">
        <v>22515101</v>
      </c>
      <c r="AF26" s="43">
        <v>0</v>
      </c>
      <c r="AG26" s="169">
        <f t="shared" si="11"/>
        <v>266202881020.54999</v>
      </c>
      <c r="AH26" s="218">
        <v>2813627080</v>
      </c>
      <c r="AI26" s="171">
        <v>263389253940.54999</v>
      </c>
      <c r="AJ26" s="220" t="s">
        <v>75</v>
      </c>
      <c r="AK26" s="221" t="s">
        <v>75</v>
      </c>
      <c r="AL26" s="222" t="s">
        <v>75</v>
      </c>
      <c r="AM26" s="169">
        <f t="shared" si="12"/>
        <v>483273391</v>
      </c>
      <c r="AN26" s="218">
        <v>36765981</v>
      </c>
      <c r="AO26" s="171">
        <v>446507410</v>
      </c>
      <c r="AP26" s="169">
        <f t="shared" si="13"/>
        <v>2355880895</v>
      </c>
      <c r="AQ26" s="218">
        <v>1672765095</v>
      </c>
      <c r="AR26" s="171">
        <v>683115800</v>
      </c>
      <c r="AS26" s="169">
        <f t="shared" si="14"/>
        <v>110104757012</v>
      </c>
      <c r="AT26" s="221">
        <v>0</v>
      </c>
      <c r="AU26" s="171">
        <v>110104757012</v>
      </c>
      <c r="AV26" s="169">
        <f t="shared" si="15"/>
        <v>69424109550</v>
      </c>
      <c r="AW26" s="221">
        <v>0</v>
      </c>
      <c r="AX26" s="171">
        <v>69424109550</v>
      </c>
      <c r="AY26" s="169">
        <f t="shared" si="16"/>
        <v>40680647462</v>
      </c>
      <c r="AZ26" s="221">
        <v>0</v>
      </c>
      <c r="BA26" s="171">
        <v>40680647462</v>
      </c>
      <c r="BB26" s="169">
        <f t="shared" si="17"/>
        <v>6474311405</v>
      </c>
      <c r="BC26" s="221">
        <v>0</v>
      </c>
      <c r="BD26" s="171">
        <v>6474311405</v>
      </c>
      <c r="BE26" s="220">
        <v>0</v>
      </c>
      <c r="BF26" s="221">
        <v>0</v>
      </c>
      <c r="BG26" s="222">
        <v>0</v>
      </c>
      <c r="BH26" s="169">
        <f t="shared" si="18"/>
        <v>6474311405</v>
      </c>
      <c r="BI26" s="221">
        <v>0</v>
      </c>
      <c r="BJ26" s="171">
        <v>6474311405</v>
      </c>
      <c r="BK26" s="231"/>
      <c r="BL26" s="228" t="s">
        <v>75</v>
      </c>
      <c r="BM26" s="56">
        <v>0</v>
      </c>
      <c r="BN26" s="57">
        <v>0</v>
      </c>
      <c r="BO26" s="234"/>
      <c r="BP26" s="54">
        <f t="shared" si="19"/>
        <v>11123500499.91</v>
      </c>
      <c r="BQ26" s="38">
        <v>10154911384.6</v>
      </c>
      <c r="BR26" s="39">
        <v>968589115.30999994</v>
      </c>
      <c r="BS26" s="169">
        <f t="shared" si="20"/>
        <v>9665547287.8400002</v>
      </c>
      <c r="BT26" s="218">
        <v>8943517998.5300007</v>
      </c>
      <c r="BU26" s="171">
        <v>722029289.30999994</v>
      </c>
      <c r="BV26" s="169">
        <f t="shared" si="21"/>
        <v>19226431</v>
      </c>
      <c r="BW26" s="218">
        <v>18949429</v>
      </c>
      <c r="BX26" s="171">
        <v>277002</v>
      </c>
      <c r="BY26" s="169">
        <f t="shared" si="22"/>
        <v>1457953212.0699999</v>
      </c>
      <c r="BZ26" s="218">
        <v>1211393386.0699999</v>
      </c>
      <c r="CA26" s="171">
        <v>246559826</v>
      </c>
      <c r="CB26" s="169">
        <f t="shared" si="23"/>
        <v>3100295</v>
      </c>
      <c r="CC26" s="218">
        <v>2969148</v>
      </c>
      <c r="CD26" s="171">
        <v>131147</v>
      </c>
      <c r="CE26" s="220" t="s">
        <v>75</v>
      </c>
      <c r="CF26" s="221" t="s">
        <v>75</v>
      </c>
      <c r="CG26" s="222" t="s">
        <v>75</v>
      </c>
      <c r="CH26" s="220" t="s">
        <v>75</v>
      </c>
      <c r="CI26" s="221" t="s">
        <v>75</v>
      </c>
      <c r="CJ26" s="222" t="s">
        <v>75</v>
      </c>
      <c r="CK26" s="44">
        <f t="shared" si="38"/>
        <v>0</v>
      </c>
      <c r="CL26" s="157">
        <v>0</v>
      </c>
      <c r="CM26" s="43">
        <v>0</v>
      </c>
      <c r="CN26" s="169">
        <f t="shared" si="24"/>
        <v>9120787225.9400005</v>
      </c>
      <c r="CO26" s="218">
        <v>8377685173.6400003</v>
      </c>
      <c r="CP26" s="171">
        <v>743102052.29999995</v>
      </c>
      <c r="CQ26" s="169">
        <f t="shared" si="25"/>
        <v>4122541821.3699999</v>
      </c>
      <c r="CR26" s="170">
        <v>3687021954.7399998</v>
      </c>
      <c r="CS26" s="171">
        <v>435519866.63</v>
      </c>
      <c r="CT26" s="44">
        <f t="shared" si="26"/>
        <v>4998245404.5699997</v>
      </c>
      <c r="CU26" s="45">
        <v>4690663218.8999996</v>
      </c>
      <c r="CV26" s="171">
        <v>307582185.67000002</v>
      </c>
      <c r="CW26" s="169">
        <f t="shared" si="27"/>
        <v>2002713273.96</v>
      </c>
      <c r="CX26" s="218">
        <v>1777226210.95</v>
      </c>
      <c r="CY26" s="171">
        <v>225487063.00999999</v>
      </c>
      <c r="CZ26" s="169">
        <f t="shared" si="28"/>
        <v>18260949.48</v>
      </c>
      <c r="DA26" s="218">
        <v>11646057.48</v>
      </c>
      <c r="DB26" s="171">
        <v>6614892</v>
      </c>
      <c r="DC26" s="169">
        <f t="shared" si="29"/>
        <v>9393847785.5500011</v>
      </c>
      <c r="DD26" s="218">
        <v>8855475054.6900005</v>
      </c>
      <c r="DE26" s="171">
        <v>538372730.86000001</v>
      </c>
      <c r="DF26" s="169">
        <f t="shared" si="30"/>
        <v>1729652714.1700001</v>
      </c>
      <c r="DG26" s="218">
        <v>1299436329.72</v>
      </c>
      <c r="DH26" s="171">
        <v>430216384.44999999</v>
      </c>
      <c r="DI26" s="229"/>
      <c r="DJ26" s="228" t="s">
        <v>75</v>
      </c>
      <c r="DK26" s="56">
        <v>0</v>
      </c>
      <c r="DL26" s="57">
        <v>0</v>
      </c>
      <c r="DM26" s="229"/>
      <c r="DN26" s="228" t="s">
        <v>75</v>
      </c>
      <c r="DO26" s="56">
        <v>0</v>
      </c>
      <c r="DP26" s="57">
        <v>0</v>
      </c>
      <c r="DQ26" s="229"/>
      <c r="DR26" s="228" t="s">
        <v>75</v>
      </c>
      <c r="DS26" s="56">
        <v>0</v>
      </c>
      <c r="DT26" s="57">
        <v>0</v>
      </c>
      <c r="DU26" s="229"/>
      <c r="DV26" s="54">
        <f t="shared" si="36"/>
        <v>515467038884.45996</v>
      </c>
      <c r="DW26" s="167">
        <f t="shared" si="39"/>
        <v>46359900090.599998</v>
      </c>
      <c r="DX26" s="167">
        <f t="shared" si="40"/>
        <v>469107138793.85999</v>
      </c>
      <c r="DY26" s="234"/>
      <c r="DZ26" s="169">
        <f t="shared" si="32"/>
        <v>155466281.25</v>
      </c>
      <c r="EA26" s="170">
        <v>91144179.409999996</v>
      </c>
      <c r="EB26" s="171">
        <v>64322101.840000004</v>
      </c>
      <c r="EC26" s="169">
        <f t="shared" si="33"/>
        <v>641906323.66999996</v>
      </c>
      <c r="ED26" s="218">
        <v>402227874</v>
      </c>
      <c r="EE26" s="171">
        <v>239678449.66999999</v>
      </c>
      <c r="EF26" s="169">
        <f t="shared" si="34"/>
        <v>1285280944508</v>
      </c>
      <c r="EG26" s="45">
        <v>0</v>
      </c>
      <c r="EH26" s="232">
        <v>1285280944508</v>
      </c>
      <c r="EI26" s="175"/>
      <c r="FP26" s="3"/>
      <c r="FQ26" s="3"/>
      <c r="FR26" s="3"/>
      <c r="FS26" s="3"/>
      <c r="FT26" s="3"/>
      <c r="FU26" s="3"/>
      <c r="FV26" s="3"/>
      <c r="FW26" s="3"/>
      <c r="FX26" s="3"/>
      <c r="FY26" s="3"/>
      <c r="FZ26" s="3"/>
      <c r="GA26" s="3"/>
      <c r="GB26" s="3"/>
      <c r="GC26" s="3"/>
      <c r="GD26" s="3"/>
      <c r="GE26" s="3"/>
      <c r="GF26" s="3"/>
      <c r="GG26" s="3"/>
      <c r="GH26" s="3"/>
      <c r="GI26" s="3"/>
      <c r="GJ26" s="3"/>
      <c r="GK26" s="3"/>
    </row>
    <row r="27" spans="1:193" x14ac:dyDescent="0.3">
      <c r="A27" s="34"/>
      <c r="B27" s="33" t="s">
        <v>20</v>
      </c>
      <c r="C27" s="54">
        <f t="shared" si="41"/>
        <v>446132574205</v>
      </c>
      <c r="D27" s="38">
        <v>27275479837</v>
      </c>
      <c r="E27" s="39">
        <v>418857094368</v>
      </c>
      <c r="F27" s="169">
        <f t="shared" si="2"/>
        <v>161753239583</v>
      </c>
      <c r="G27" s="218">
        <v>22942563880</v>
      </c>
      <c r="H27" s="171">
        <v>138810675703</v>
      </c>
      <c r="I27" s="169">
        <f t="shared" si="3"/>
        <v>284379334622</v>
      </c>
      <c r="J27" s="218">
        <v>4332915957</v>
      </c>
      <c r="K27" s="171">
        <v>280046418665</v>
      </c>
      <c r="L27" s="169">
        <f t="shared" si="4"/>
        <v>347071452521</v>
      </c>
      <c r="M27" s="218">
        <v>27275479837</v>
      </c>
      <c r="N27" s="171">
        <v>319795972684</v>
      </c>
      <c r="O27" s="169">
        <f t="shared" si="5"/>
        <v>104594563297</v>
      </c>
      <c r="P27" s="218">
        <v>22942563880</v>
      </c>
      <c r="Q27" s="171">
        <v>81651999417</v>
      </c>
      <c r="R27" s="169">
        <f t="shared" si="6"/>
        <v>242476889224</v>
      </c>
      <c r="S27" s="218">
        <v>4332915957</v>
      </c>
      <c r="T27" s="171">
        <v>238143973267</v>
      </c>
      <c r="U27" s="169">
        <f t="shared" si="7"/>
        <v>10116382387</v>
      </c>
      <c r="V27" s="218">
        <v>20203348</v>
      </c>
      <c r="W27" s="171">
        <v>10096179039</v>
      </c>
      <c r="X27" s="169">
        <f t="shared" si="8"/>
        <v>232360506837</v>
      </c>
      <c r="Y27" s="218">
        <v>4312712609</v>
      </c>
      <c r="Z27" s="171">
        <v>228047794228</v>
      </c>
      <c r="AA27" s="169">
        <f t="shared" si="9"/>
        <v>3640992659</v>
      </c>
      <c r="AB27" s="218">
        <v>1915292571</v>
      </c>
      <c r="AC27" s="171">
        <v>1725700088</v>
      </c>
      <c r="AD27" s="169">
        <f t="shared" si="10"/>
        <v>20446979</v>
      </c>
      <c r="AE27" s="218">
        <v>20446979</v>
      </c>
      <c r="AF27" s="43">
        <v>0</v>
      </c>
      <c r="AG27" s="169">
        <f t="shared" si="11"/>
        <v>238815449586</v>
      </c>
      <c r="AH27" s="218">
        <v>2397176407</v>
      </c>
      <c r="AI27" s="171">
        <v>236418273179</v>
      </c>
      <c r="AJ27" s="220" t="s">
        <v>75</v>
      </c>
      <c r="AK27" s="221" t="s">
        <v>75</v>
      </c>
      <c r="AL27" s="222" t="s">
        <v>75</v>
      </c>
      <c r="AM27" s="169">
        <f t="shared" si="12"/>
        <v>376059079</v>
      </c>
      <c r="AN27" s="218">
        <v>29634000</v>
      </c>
      <c r="AO27" s="171">
        <v>346425079</v>
      </c>
      <c r="AP27" s="169">
        <f t="shared" si="13"/>
        <v>2279603162</v>
      </c>
      <c r="AQ27" s="218">
        <v>1671680642</v>
      </c>
      <c r="AR27" s="171">
        <v>607922520</v>
      </c>
      <c r="AS27" s="169">
        <f t="shared" si="14"/>
        <v>92560709675</v>
      </c>
      <c r="AT27" s="221">
        <v>0</v>
      </c>
      <c r="AU27" s="171">
        <v>92560709675</v>
      </c>
      <c r="AV27" s="169">
        <f t="shared" si="15"/>
        <v>57158676286</v>
      </c>
      <c r="AW27" s="221">
        <v>0</v>
      </c>
      <c r="AX27" s="171">
        <v>57158676286</v>
      </c>
      <c r="AY27" s="169">
        <f t="shared" si="16"/>
        <v>35402033389</v>
      </c>
      <c r="AZ27" s="221">
        <v>0</v>
      </c>
      <c r="BA27" s="171">
        <v>35402033389</v>
      </c>
      <c r="BB27" s="169">
        <f t="shared" si="17"/>
        <v>6500412009</v>
      </c>
      <c r="BC27" s="221">
        <v>0</v>
      </c>
      <c r="BD27" s="171">
        <v>6500412009</v>
      </c>
      <c r="BE27" s="220">
        <v>0</v>
      </c>
      <c r="BF27" s="221">
        <v>0</v>
      </c>
      <c r="BG27" s="222">
        <v>0</v>
      </c>
      <c r="BH27" s="169">
        <f t="shared" si="18"/>
        <v>6500412009</v>
      </c>
      <c r="BI27" s="221">
        <v>0</v>
      </c>
      <c r="BJ27" s="171">
        <v>6500412009</v>
      </c>
      <c r="BK27" s="231"/>
      <c r="BL27" s="228" t="s">
        <v>75</v>
      </c>
      <c r="BM27" s="56">
        <v>0</v>
      </c>
      <c r="BN27" s="57">
        <v>0</v>
      </c>
      <c r="BO27" s="234"/>
      <c r="BP27" s="54">
        <f t="shared" si="19"/>
        <v>10757625488.48</v>
      </c>
      <c r="BQ27" s="38">
        <v>9892414071.7099991</v>
      </c>
      <c r="BR27" s="39">
        <v>865211416.76999998</v>
      </c>
      <c r="BS27" s="169">
        <f t="shared" si="20"/>
        <v>9336904075.6100006</v>
      </c>
      <c r="BT27" s="218">
        <v>8702069042.8400002</v>
      </c>
      <c r="BU27" s="171">
        <v>634835032.76999998</v>
      </c>
      <c r="BV27" s="169">
        <f t="shared" si="21"/>
        <v>21021274</v>
      </c>
      <c r="BW27" s="218">
        <v>20608623</v>
      </c>
      <c r="BX27" s="171">
        <v>412651</v>
      </c>
      <c r="BY27" s="169">
        <f t="shared" si="22"/>
        <v>1420721412.8699999</v>
      </c>
      <c r="BZ27" s="218">
        <v>1190345028.8699999</v>
      </c>
      <c r="CA27" s="171">
        <v>230376384</v>
      </c>
      <c r="CB27" s="169">
        <f t="shared" si="23"/>
        <v>2892637</v>
      </c>
      <c r="CC27" s="218">
        <v>2811824</v>
      </c>
      <c r="CD27" s="171">
        <v>80813</v>
      </c>
      <c r="CE27" s="220" t="s">
        <v>75</v>
      </c>
      <c r="CF27" s="221" t="s">
        <v>75</v>
      </c>
      <c r="CG27" s="222" t="s">
        <v>75</v>
      </c>
      <c r="CH27" s="220" t="s">
        <v>75</v>
      </c>
      <c r="CI27" s="221" t="s">
        <v>75</v>
      </c>
      <c r="CJ27" s="222" t="s">
        <v>75</v>
      </c>
      <c r="CK27" s="44">
        <f t="shared" si="38"/>
        <v>0</v>
      </c>
      <c r="CL27" s="157">
        <v>0</v>
      </c>
      <c r="CM27" s="43">
        <v>0</v>
      </c>
      <c r="CN27" s="169">
        <f t="shared" si="24"/>
        <v>8902881658.6399994</v>
      </c>
      <c r="CO27" s="218">
        <v>8242506976.3199997</v>
      </c>
      <c r="CP27" s="171">
        <v>660374682.32000005</v>
      </c>
      <c r="CQ27" s="169">
        <f t="shared" si="25"/>
        <v>4005152948.4400001</v>
      </c>
      <c r="CR27" s="170">
        <v>3614574713.25</v>
      </c>
      <c r="CS27" s="171">
        <v>390578235.19</v>
      </c>
      <c r="CT27" s="44">
        <f t="shared" si="26"/>
        <v>4897728710.1999998</v>
      </c>
      <c r="CU27" s="45">
        <v>4627932263.0699997</v>
      </c>
      <c r="CV27" s="171">
        <v>269796447.13</v>
      </c>
      <c r="CW27" s="169">
        <f t="shared" si="27"/>
        <v>1854743829.8400002</v>
      </c>
      <c r="CX27" s="218">
        <v>1649907095.3900001</v>
      </c>
      <c r="CY27" s="171">
        <v>204836734.44999999</v>
      </c>
      <c r="CZ27" s="169">
        <f t="shared" si="28"/>
        <v>18295754.93</v>
      </c>
      <c r="DA27" s="218">
        <v>11803694.93</v>
      </c>
      <c r="DB27" s="171">
        <v>6492060</v>
      </c>
      <c r="DC27" s="169">
        <f t="shared" si="29"/>
        <v>8921106313.8700008</v>
      </c>
      <c r="DD27" s="218">
        <v>8496324599.3000002</v>
      </c>
      <c r="DE27" s="171">
        <v>424781714.56999999</v>
      </c>
      <c r="DF27" s="169">
        <f t="shared" si="30"/>
        <v>1836519174.4100001</v>
      </c>
      <c r="DG27" s="218">
        <v>1396089472.21</v>
      </c>
      <c r="DH27" s="171">
        <v>440429702.19999999</v>
      </c>
      <c r="DI27" s="229"/>
      <c r="DJ27" s="228" t="s">
        <v>75</v>
      </c>
      <c r="DK27" s="56">
        <v>0</v>
      </c>
      <c r="DL27" s="57">
        <v>0</v>
      </c>
      <c r="DM27" s="229"/>
      <c r="DN27" s="228" t="s">
        <v>75</v>
      </c>
      <c r="DO27" s="56">
        <v>0</v>
      </c>
      <c r="DP27" s="57">
        <v>0</v>
      </c>
      <c r="DQ27" s="229"/>
      <c r="DR27" s="228" t="s">
        <v>75</v>
      </c>
      <c r="DS27" s="56">
        <v>0</v>
      </c>
      <c r="DT27" s="57">
        <v>0</v>
      </c>
      <c r="DU27" s="229"/>
      <c r="DV27" s="54">
        <f t="shared" si="36"/>
        <v>456890199693.48004</v>
      </c>
      <c r="DW27" s="167">
        <f t="shared" si="39"/>
        <v>37167893908.709999</v>
      </c>
      <c r="DX27" s="167">
        <f t="shared" si="40"/>
        <v>419722305784.77002</v>
      </c>
      <c r="DY27" s="234"/>
      <c r="DZ27" s="169">
        <f t="shared" si="32"/>
        <v>888163491.83999991</v>
      </c>
      <c r="EA27" s="170">
        <v>91131126.030000001</v>
      </c>
      <c r="EB27" s="171">
        <v>797032365.80999994</v>
      </c>
      <c r="EC27" s="169">
        <f t="shared" si="33"/>
        <v>691565915.29999995</v>
      </c>
      <c r="ED27" s="218">
        <v>417407029</v>
      </c>
      <c r="EE27" s="171">
        <v>274158886.30000001</v>
      </c>
      <c r="EF27" s="169">
        <f t="shared" si="34"/>
        <v>970996796681</v>
      </c>
      <c r="EG27" s="45">
        <v>0</v>
      </c>
      <c r="EH27" s="232">
        <v>970996796681</v>
      </c>
      <c r="EI27" s="175"/>
      <c r="FP27" s="3"/>
      <c r="FQ27" s="3"/>
      <c r="FR27" s="3"/>
      <c r="FS27" s="3"/>
      <c r="FT27" s="3"/>
      <c r="FU27" s="3"/>
      <c r="FV27" s="3"/>
      <c r="FW27" s="3"/>
      <c r="FX27" s="3"/>
      <c r="FY27" s="3"/>
      <c r="FZ27" s="3"/>
      <c r="GA27" s="3"/>
      <c r="GB27" s="3"/>
      <c r="GC27" s="3"/>
      <c r="GD27" s="3"/>
      <c r="GE27" s="3"/>
      <c r="GF27" s="3"/>
      <c r="GG27" s="3"/>
      <c r="GH27" s="3"/>
      <c r="GI27" s="3"/>
      <c r="GJ27" s="3"/>
      <c r="GK27" s="3"/>
    </row>
    <row r="28" spans="1:193" s="214" customFormat="1" ht="13.8" x14ac:dyDescent="0.25">
      <c r="A28" s="34"/>
      <c r="B28" s="33" t="s">
        <v>60</v>
      </c>
      <c r="C28" s="54">
        <f t="shared" si="41"/>
        <v>449847711386</v>
      </c>
      <c r="D28" s="238">
        <v>27489868098</v>
      </c>
      <c r="E28" s="239">
        <v>422357843288</v>
      </c>
      <c r="F28" s="169">
        <f t="shared" si="2"/>
        <v>157779652217</v>
      </c>
      <c r="G28" s="218">
        <v>23209367342</v>
      </c>
      <c r="H28" s="171">
        <v>134570284875</v>
      </c>
      <c r="I28" s="169">
        <f t="shared" si="3"/>
        <v>292068059169</v>
      </c>
      <c r="J28" s="218">
        <v>4280500756</v>
      </c>
      <c r="K28" s="171">
        <v>287787558413</v>
      </c>
      <c r="L28" s="169">
        <f t="shared" si="4"/>
        <v>355600808477</v>
      </c>
      <c r="M28" s="218">
        <v>27489868098</v>
      </c>
      <c r="N28" s="171">
        <v>328110940379</v>
      </c>
      <c r="O28" s="169">
        <f t="shared" si="5"/>
        <v>104048527113</v>
      </c>
      <c r="P28" s="218">
        <v>23209367342</v>
      </c>
      <c r="Q28" s="171">
        <v>80839159771</v>
      </c>
      <c r="R28" s="169">
        <f t="shared" si="6"/>
        <v>251552281364</v>
      </c>
      <c r="S28" s="218">
        <v>4280500756</v>
      </c>
      <c r="T28" s="171">
        <v>247271780608</v>
      </c>
      <c r="U28" s="169">
        <f t="shared" si="7"/>
        <v>10872933630</v>
      </c>
      <c r="V28" s="218">
        <v>17719228</v>
      </c>
      <c r="W28" s="171">
        <v>10855214402</v>
      </c>
      <c r="X28" s="169">
        <f t="shared" si="8"/>
        <v>240679347734</v>
      </c>
      <c r="Y28" s="218">
        <v>4262781528</v>
      </c>
      <c r="Z28" s="171">
        <v>236416566206</v>
      </c>
      <c r="AA28" s="169">
        <f t="shared" si="9"/>
        <v>3729817202</v>
      </c>
      <c r="AB28" s="218">
        <v>1932481482</v>
      </c>
      <c r="AC28" s="171">
        <v>1797335720</v>
      </c>
      <c r="AD28" s="169">
        <f t="shared" si="10"/>
        <v>18717823</v>
      </c>
      <c r="AE28" s="218">
        <v>18717823</v>
      </c>
      <c r="AF28" s="43">
        <v>0</v>
      </c>
      <c r="AG28" s="169">
        <f t="shared" si="11"/>
        <v>247803746339</v>
      </c>
      <c r="AH28" s="218">
        <v>2329301451</v>
      </c>
      <c r="AI28" s="171">
        <v>245474444888</v>
      </c>
      <c r="AJ28" s="220" t="s">
        <v>75</v>
      </c>
      <c r="AK28" s="221" t="s">
        <v>75</v>
      </c>
      <c r="AL28" s="222" t="s">
        <v>75</v>
      </c>
      <c r="AM28" s="169">
        <f t="shared" si="12"/>
        <v>369894747</v>
      </c>
      <c r="AN28" s="218">
        <v>30399730</v>
      </c>
      <c r="AO28" s="171">
        <v>339495017</v>
      </c>
      <c r="AP28" s="169">
        <f t="shared" si="13"/>
        <v>2523361237</v>
      </c>
      <c r="AQ28" s="218">
        <v>1643526408</v>
      </c>
      <c r="AR28" s="171">
        <v>879834829</v>
      </c>
      <c r="AS28" s="169">
        <f t="shared" si="14"/>
        <v>87714449944</v>
      </c>
      <c r="AT28" s="221">
        <v>0</v>
      </c>
      <c r="AU28" s="171">
        <v>87714449944</v>
      </c>
      <c r="AV28" s="169">
        <f t="shared" si="15"/>
        <v>53731125104</v>
      </c>
      <c r="AW28" s="221">
        <v>0</v>
      </c>
      <c r="AX28" s="171">
        <v>53731125104</v>
      </c>
      <c r="AY28" s="169">
        <f t="shared" si="16"/>
        <v>33983324840</v>
      </c>
      <c r="AZ28" s="221">
        <v>0</v>
      </c>
      <c r="BA28" s="171">
        <v>33983324840</v>
      </c>
      <c r="BB28" s="169">
        <f t="shared" si="17"/>
        <v>6532452965</v>
      </c>
      <c r="BC28" s="221">
        <v>0</v>
      </c>
      <c r="BD28" s="171">
        <v>6532452965</v>
      </c>
      <c r="BE28" s="220">
        <v>0</v>
      </c>
      <c r="BF28" s="221">
        <v>0</v>
      </c>
      <c r="BG28" s="222">
        <v>0</v>
      </c>
      <c r="BH28" s="169">
        <f t="shared" si="18"/>
        <v>6532452965</v>
      </c>
      <c r="BI28" s="221">
        <v>0</v>
      </c>
      <c r="BJ28" s="171">
        <v>6532452965</v>
      </c>
      <c r="BK28" s="231"/>
      <c r="BL28" s="228" t="s">
        <v>75</v>
      </c>
      <c r="BM28" s="56">
        <v>0</v>
      </c>
      <c r="BN28" s="247">
        <v>0</v>
      </c>
      <c r="BO28" s="53"/>
      <c r="BP28" s="54">
        <f t="shared" si="19"/>
        <v>11976060666.41</v>
      </c>
      <c r="BQ28" s="38">
        <v>10941911772.110001</v>
      </c>
      <c r="BR28" s="39">
        <v>1034148894.3</v>
      </c>
      <c r="BS28" s="169">
        <f t="shared" si="20"/>
        <v>10388467403.269999</v>
      </c>
      <c r="BT28" s="218">
        <v>9634983142.9699993</v>
      </c>
      <c r="BU28" s="171">
        <v>753484260.29999995</v>
      </c>
      <c r="BV28" s="169">
        <f t="shared" si="21"/>
        <v>24759309</v>
      </c>
      <c r="BW28" s="218">
        <v>24368245</v>
      </c>
      <c r="BX28" s="171">
        <v>391064</v>
      </c>
      <c r="BY28" s="169">
        <f t="shared" si="22"/>
        <v>1587593263.1400001</v>
      </c>
      <c r="BZ28" s="218">
        <v>1306928629.1400001</v>
      </c>
      <c r="CA28" s="171">
        <v>280664634</v>
      </c>
      <c r="CB28" s="169">
        <f t="shared" si="23"/>
        <v>3441469</v>
      </c>
      <c r="CC28" s="218">
        <v>3359362</v>
      </c>
      <c r="CD28" s="171">
        <v>82107</v>
      </c>
      <c r="CE28" s="220" t="s">
        <v>75</v>
      </c>
      <c r="CF28" s="221" t="s">
        <v>75</v>
      </c>
      <c r="CG28" s="222" t="s">
        <v>75</v>
      </c>
      <c r="CH28" s="220" t="s">
        <v>75</v>
      </c>
      <c r="CI28" s="221" t="s">
        <v>75</v>
      </c>
      <c r="CJ28" s="222" t="s">
        <v>75</v>
      </c>
      <c r="CK28" s="44">
        <f t="shared" si="38"/>
        <v>0</v>
      </c>
      <c r="CL28" s="157">
        <v>0</v>
      </c>
      <c r="CM28" s="43">
        <v>0</v>
      </c>
      <c r="CN28" s="169">
        <f t="shared" si="24"/>
        <v>10028933328.450001</v>
      </c>
      <c r="CO28" s="218">
        <v>9229999845.7900009</v>
      </c>
      <c r="CP28" s="171">
        <v>798933482.65999997</v>
      </c>
      <c r="CQ28" s="169">
        <f t="shared" si="25"/>
        <v>4520163554.0600004</v>
      </c>
      <c r="CR28" s="170">
        <v>4041906410.0100002</v>
      </c>
      <c r="CS28" s="171">
        <v>478257144.05000001</v>
      </c>
      <c r="CT28" s="44">
        <f t="shared" si="26"/>
        <v>5508769774.3899994</v>
      </c>
      <c r="CU28" s="45">
        <v>5188093435.7799997</v>
      </c>
      <c r="CV28" s="43">
        <v>320676338.61000001</v>
      </c>
      <c r="CW28" s="169">
        <f t="shared" si="27"/>
        <v>1947127337.9200001</v>
      </c>
      <c r="CX28" s="218">
        <v>1711911926.28</v>
      </c>
      <c r="CY28" s="171">
        <v>235215411.63999999</v>
      </c>
      <c r="CZ28" s="169">
        <f t="shared" si="28"/>
        <v>18991802.880000003</v>
      </c>
      <c r="DA28" s="218">
        <v>12732047.880000001</v>
      </c>
      <c r="DB28" s="171">
        <v>6259755</v>
      </c>
      <c r="DC28" s="169">
        <f t="shared" si="29"/>
        <v>9710067355.1999989</v>
      </c>
      <c r="DD28" s="218">
        <v>9224867863.4699993</v>
      </c>
      <c r="DE28" s="171">
        <v>485199491.73000002</v>
      </c>
      <c r="DF28" s="169">
        <f t="shared" si="30"/>
        <v>2265993313.4700003</v>
      </c>
      <c r="DG28" s="218">
        <v>1717043910.9000001</v>
      </c>
      <c r="DH28" s="171">
        <v>548949402.57000005</v>
      </c>
      <c r="DI28" s="229"/>
      <c r="DJ28" s="228" t="s">
        <v>75</v>
      </c>
      <c r="DK28" s="56">
        <v>0</v>
      </c>
      <c r="DL28" s="57">
        <v>0</v>
      </c>
      <c r="DM28" s="229"/>
      <c r="DN28" s="228" t="s">
        <v>75</v>
      </c>
      <c r="DO28" s="56">
        <v>0</v>
      </c>
      <c r="DP28" s="57">
        <v>0</v>
      </c>
      <c r="DQ28" s="229"/>
      <c r="DR28" s="228" t="s">
        <v>75</v>
      </c>
      <c r="DS28" s="56">
        <v>0</v>
      </c>
      <c r="DT28" s="57">
        <v>0</v>
      </c>
      <c r="DU28" s="229"/>
      <c r="DV28" s="54">
        <f t="shared" si="36"/>
        <v>461823772052.40997</v>
      </c>
      <c r="DW28" s="167">
        <f t="shared" si="39"/>
        <v>38431779870.110001</v>
      </c>
      <c r="DX28" s="167">
        <f t="shared" si="40"/>
        <v>423391992182.29999</v>
      </c>
      <c r="DY28" s="234"/>
      <c r="DZ28" s="169">
        <f t="shared" si="32"/>
        <v>101255319.41999999</v>
      </c>
      <c r="EA28" s="170">
        <v>84963830.629999995</v>
      </c>
      <c r="EB28" s="171">
        <v>16291488.789999999</v>
      </c>
      <c r="EC28" s="169">
        <f t="shared" si="33"/>
        <v>585895560.13</v>
      </c>
      <c r="ED28" s="218">
        <v>390903825</v>
      </c>
      <c r="EE28" s="171">
        <v>194991735.13</v>
      </c>
      <c r="EF28" s="169">
        <f t="shared" si="34"/>
        <v>1007375716195</v>
      </c>
      <c r="EG28" s="45">
        <v>0</v>
      </c>
      <c r="EH28" s="232">
        <v>1007375716195</v>
      </c>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row>
    <row r="29" spans="1:193" s="214" customFormat="1" ht="13.8" x14ac:dyDescent="0.25">
      <c r="A29" s="34"/>
      <c r="B29" s="33" t="s">
        <v>21</v>
      </c>
      <c r="C29" s="54">
        <f t="shared" si="41"/>
        <v>456338535405.89001</v>
      </c>
      <c r="D29" s="238">
        <v>28550632986</v>
      </c>
      <c r="E29" s="239">
        <v>427787902419.89001</v>
      </c>
      <c r="F29" s="169">
        <f t="shared" si="2"/>
        <v>161783276462</v>
      </c>
      <c r="G29" s="218">
        <v>24120457039</v>
      </c>
      <c r="H29" s="171">
        <v>137662819423</v>
      </c>
      <c r="I29" s="169">
        <f t="shared" si="3"/>
        <v>294555258943.89001</v>
      </c>
      <c r="J29" s="218">
        <v>4430175947</v>
      </c>
      <c r="K29" s="171">
        <v>290125082996.89001</v>
      </c>
      <c r="L29" s="169">
        <f t="shared" si="4"/>
        <v>363709103552.89001</v>
      </c>
      <c r="M29" s="218">
        <v>28550632986</v>
      </c>
      <c r="N29" s="171">
        <v>335158470566.89001</v>
      </c>
      <c r="O29" s="169">
        <f t="shared" si="5"/>
        <v>113360608239</v>
      </c>
      <c r="P29" s="218">
        <v>24120457039</v>
      </c>
      <c r="Q29" s="171">
        <v>89240151200</v>
      </c>
      <c r="R29" s="169">
        <f t="shared" si="6"/>
        <v>250348495313.89001</v>
      </c>
      <c r="S29" s="218">
        <v>4430175947</v>
      </c>
      <c r="T29" s="171">
        <v>245918319366.89001</v>
      </c>
      <c r="U29" s="169">
        <f t="shared" si="7"/>
        <v>11633995503.889999</v>
      </c>
      <c r="V29" s="218">
        <v>21957687</v>
      </c>
      <c r="W29" s="171">
        <v>11612037816.889999</v>
      </c>
      <c r="X29" s="169">
        <f t="shared" si="8"/>
        <v>238714499810</v>
      </c>
      <c r="Y29" s="218">
        <v>4408218260</v>
      </c>
      <c r="Z29" s="171">
        <v>234306281550</v>
      </c>
      <c r="AA29" s="169">
        <f t="shared" si="9"/>
        <v>3857474063</v>
      </c>
      <c r="AB29" s="218">
        <v>2035952943</v>
      </c>
      <c r="AC29" s="171">
        <v>1821521120</v>
      </c>
      <c r="AD29" s="169">
        <f t="shared" si="10"/>
        <v>19756896</v>
      </c>
      <c r="AE29" s="218">
        <v>19756896</v>
      </c>
      <c r="AF29" s="43">
        <v>0</v>
      </c>
      <c r="AG29" s="169">
        <f t="shared" si="11"/>
        <v>246471264354.89001</v>
      </c>
      <c r="AH29" s="218">
        <v>2374466108</v>
      </c>
      <c r="AI29" s="171">
        <v>244096798246.89001</v>
      </c>
      <c r="AJ29" s="220" t="s">
        <v>75</v>
      </c>
      <c r="AK29" s="221" t="s">
        <v>75</v>
      </c>
      <c r="AL29" s="222" t="s">
        <v>75</v>
      </c>
      <c r="AM29" s="169">
        <f t="shared" si="12"/>
        <v>464862496</v>
      </c>
      <c r="AN29" s="218">
        <v>31361369</v>
      </c>
      <c r="AO29" s="171">
        <v>433501127</v>
      </c>
      <c r="AP29" s="169">
        <f t="shared" si="13"/>
        <v>2440266555</v>
      </c>
      <c r="AQ29" s="218">
        <v>1667945361</v>
      </c>
      <c r="AR29" s="171">
        <v>772321194</v>
      </c>
      <c r="AS29" s="169">
        <f t="shared" si="14"/>
        <v>86443135461</v>
      </c>
      <c r="AT29" s="221">
        <v>0</v>
      </c>
      <c r="AU29" s="171">
        <v>86443135461</v>
      </c>
      <c r="AV29" s="169">
        <f t="shared" si="15"/>
        <v>48422668223</v>
      </c>
      <c r="AW29" s="221">
        <v>0</v>
      </c>
      <c r="AX29" s="171">
        <v>48422668223</v>
      </c>
      <c r="AY29" s="169">
        <f t="shared" si="16"/>
        <v>38020467238</v>
      </c>
      <c r="AZ29" s="221">
        <v>0</v>
      </c>
      <c r="BA29" s="171">
        <v>38020467238</v>
      </c>
      <c r="BB29" s="169">
        <f t="shared" si="17"/>
        <v>6186296392</v>
      </c>
      <c r="BC29" s="221">
        <v>0</v>
      </c>
      <c r="BD29" s="171">
        <v>6186296392</v>
      </c>
      <c r="BE29" s="220">
        <v>0</v>
      </c>
      <c r="BF29" s="221">
        <v>0</v>
      </c>
      <c r="BG29" s="222">
        <v>0</v>
      </c>
      <c r="BH29" s="169">
        <f t="shared" si="18"/>
        <v>6186296392</v>
      </c>
      <c r="BI29" s="221">
        <v>0</v>
      </c>
      <c r="BJ29" s="171">
        <v>6186296392</v>
      </c>
      <c r="BK29" s="231"/>
      <c r="BL29" s="228" t="s">
        <v>75</v>
      </c>
      <c r="BM29" s="56">
        <v>0</v>
      </c>
      <c r="BN29" s="247">
        <v>0</v>
      </c>
      <c r="BO29" s="53"/>
      <c r="BP29" s="54">
        <f t="shared" si="19"/>
        <v>11756924428.48</v>
      </c>
      <c r="BQ29" s="38">
        <v>10707966007.41</v>
      </c>
      <c r="BR29" s="39">
        <v>1048958421.0700001</v>
      </c>
      <c r="BS29" s="169">
        <f t="shared" si="20"/>
        <v>10201562377.889999</v>
      </c>
      <c r="BT29" s="218">
        <v>9433499781.8199997</v>
      </c>
      <c r="BU29" s="171">
        <v>768062596.07000005</v>
      </c>
      <c r="BV29" s="169">
        <f t="shared" si="21"/>
        <v>22610976</v>
      </c>
      <c r="BW29" s="218">
        <v>22191531</v>
      </c>
      <c r="BX29" s="171">
        <v>419445</v>
      </c>
      <c r="BY29" s="169">
        <f t="shared" si="22"/>
        <v>1555362050.5899999</v>
      </c>
      <c r="BZ29" s="218">
        <v>1274466225.5899999</v>
      </c>
      <c r="CA29" s="171">
        <v>280895825</v>
      </c>
      <c r="CB29" s="169">
        <f t="shared" si="23"/>
        <v>3622992</v>
      </c>
      <c r="CC29" s="218">
        <v>3504160</v>
      </c>
      <c r="CD29" s="171">
        <v>118832</v>
      </c>
      <c r="CE29" s="220" t="s">
        <v>75</v>
      </c>
      <c r="CF29" s="221" t="s">
        <v>75</v>
      </c>
      <c r="CG29" s="222" t="s">
        <v>75</v>
      </c>
      <c r="CH29" s="220" t="s">
        <v>75</v>
      </c>
      <c r="CI29" s="221" t="s">
        <v>75</v>
      </c>
      <c r="CJ29" s="222" t="s">
        <v>75</v>
      </c>
      <c r="CK29" s="44">
        <f t="shared" si="38"/>
        <v>0</v>
      </c>
      <c r="CL29" s="157">
        <v>0</v>
      </c>
      <c r="CM29" s="43">
        <v>0</v>
      </c>
      <c r="CN29" s="169">
        <f t="shared" si="24"/>
        <v>9853238874.3800011</v>
      </c>
      <c r="CO29" s="218">
        <v>9039143158.8400002</v>
      </c>
      <c r="CP29" s="171">
        <v>814095715.53999996</v>
      </c>
      <c r="CQ29" s="169">
        <f t="shared" si="25"/>
        <v>4301679989.71</v>
      </c>
      <c r="CR29" s="170">
        <v>3822058034.3299999</v>
      </c>
      <c r="CS29" s="171">
        <v>479621955.38</v>
      </c>
      <c r="CT29" s="44">
        <f t="shared" si="26"/>
        <v>5551558884.6700001</v>
      </c>
      <c r="CU29" s="45">
        <v>5217085124.5100002</v>
      </c>
      <c r="CV29" s="43">
        <v>334473760.16000003</v>
      </c>
      <c r="CW29" s="169">
        <f t="shared" si="27"/>
        <v>1903685553.1199999</v>
      </c>
      <c r="CX29" s="218">
        <v>1668822847.5899999</v>
      </c>
      <c r="CY29" s="171">
        <v>234862705.53</v>
      </c>
      <c r="CZ29" s="169">
        <f t="shared" si="28"/>
        <v>18231065.5</v>
      </c>
      <c r="DA29" s="218">
        <v>12397714.5</v>
      </c>
      <c r="DB29" s="171">
        <v>5833351</v>
      </c>
      <c r="DC29" s="169">
        <f t="shared" si="29"/>
        <v>9508774207.8799992</v>
      </c>
      <c r="DD29" s="218">
        <v>9008129054.0799999</v>
      </c>
      <c r="DE29" s="171">
        <v>500645153.80000001</v>
      </c>
      <c r="DF29" s="169">
        <f t="shared" si="30"/>
        <v>2248150220.3899999</v>
      </c>
      <c r="DG29" s="218">
        <v>1699836953.1199999</v>
      </c>
      <c r="DH29" s="171">
        <v>548313267.26999998</v>
      </c>
      <c r="DI29" s="229"/>
      <c r="DJ29" s="228" t="s">
        <v>75</v>
      </c>
      <c r="DK29" s="56">
        <v>0</v>
      </c>
      <c r="DL29" s="57">
        <v>0</v>
      </c>
      <c r="DM29" s="229"/>
      <c r="DN29" s="228" t="s">
        <v>75</v>
      </c>
      <c r="DO29" s="56">
        <v>0</v>
      </c>
      <c r="DP29" s="57">
        <v>0</v>
      </c>
      <c r="DQ29" s="229"/>
      <c r="DR29" s="228" t="s">
        <v>75</v>
      </c>
      <c r="DS29" s="56">
        <v>0</v>
      </c>
      <c r="DT29" s="57">
        <v>0</v>
      </c>
      <c r="DU29" s="229"/>
      <c r="DV29" s="54">
        <f t="shared" si="36"/>
        <v>468095459834.37</v>
      </c>
      <c r="DW29" s="167">
        <f t="shared" si="39"/>
        <v>39258598993.410004</v>
      </c>
      <c r="DX29" s="167">
        <f t="shared" si="40"/>
        <v>428836860840.96002</v>
      </c>
      <c r="DY29" s="234"/>
      <c r="DZ29" s="169">
        <f t="shared" si="32"/>
        <v>118678085.53999999</v>
      </c>
      <c r="EA29" s="170">
        <v>98180849.549999997</v>
      </c>
      <c r="EB29" s="171">
        <v>20497235.989999998</v>
      </c>
      <c r="EC29" s="169">
        <f t="shared" si="33"/>
        <v>645595107.89999998</v>
      </c>
      <c r="ED29" s="218">
        <v>422874970.5</v>
      </c>
      <c r="EE29" s="171">
        <v>222720137.40000001</v>
      </c>
      <c r="EF29" s="169">
        <f t="shared" si="34"/>
        <v>1017463903449</v>
      </c>
      <c r="EG29" s="45">
        <v>0</v>
      </c>
      <c r="EH29" s="232">
        <v>1017463903449</v>
      </c>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row>
    <row r="30" spans="1:193" s="214" customFormat="1" ht="13.8" x14ac:dyDescent="0.25">
      <c r="A30" s="34"/>
      <c r="B30" s="33" t="s">
        <v>22</v>
      </c>
      <c r="C30" s="54">
        <f t="shared" si="41"/>
        <v>445533862109</v>
      </c>
      <c r="D30" s="238">
        <v>27186005316</v>
      </c>
      <c r="E30" s="239">
        <v>418347856793</v>
      </c>
      <c r="F30" s="169">
        <f t="shared" si="2"/>
        <v>160750702115</v>
      </c>
      <c r="G30" s="218">
        <v>22823862809</v>
      </c>
      <c r="H30" s="171">
        <v>137926839306</v>
      </c>
      <c r="I30" s="169">
        <f t="shared" si="3"/>
        <v>284783159994</v>
      </c>
      <c r="J30" s="218">
        <v>4362142507</v>
      </c>
      <c r="K30" s="171">
        <v>280421017487</v>
      </c>
      <c r="L30" s="169">
        <f t="shared" si="4"/>
        <v>356269231937</v>
      </c>
      <c r="M30" s="218">
        <v>27186005316</v>
      </c>
      <c r="N30" s="171">
        <v>329083226621</v>
      </c>
      <c r="O30" s="169">
        <f t="shared" si="5"/>
        <v>110715716608</v>
      </c>
      <c r="P30" s="218">
        <v>22823862809</v>
      </c>
      <c r="Q30" s="171">
        <v>87891853799</v>
      </c>
      <c r="R30" s="169">
        <f t="shared" si="6"/>
        <v>245553515329</v>
      </c>
      <c r="S30" s="218">
        <v>4362142507</v>
      </c>
      <c r="T30" s="171">
        <v>241191372822</v>
      </c>
      <c r="U30" s="169">
        <f t="shared" si="7"/>
        <v>11036025253</v>
      </c>
      <c r="V30" s="218">
        <v>18608349</v>
      </c>
      <c r="W30" s="171">
        <v>11017416904</v>
      </c>
      <c r="X30" s="169">
        <f t="shared" si="8"/>
        <v>234517490076</v>
      </c>
      <c r="Y30" s="218">
        <v>4343534158</v>
      </c>
      <c r="Z30" s="171">
        <v>230173955918</v>
      </c>
      <c r="AA30" s="169">
        <f t="shared" si="9"/>
        <v>4062677260</v>
      </c>
      <c r="AB30" s="218">
        <v>1992578703</v>
      </c>
      <c r="AC30" s="171">
        <v>2070098557</v>
      </c>
      <c r="AD30" s="169">
        <f t="shared" si="10"/>
        <v>19576639</v>
      </c>
      <c r="AE30" s="218">
        <v>19546294</v>
      </c>
      <c r="AF30" s="43">
        <v>30345</v>
      </c>
      <c r="AG30" s="169">
        <f t="shared" si="11"/>
        <v>241471261430</v>
      </c>
      <c r="AH30" s="218">
        <v>2350017510</v>
      </c>
      <c r="AI30" s="171">
        <v>239121243920</v>
      </c>
      <c r="AJ30" s="220" t="s">
        <v>75</v>
      </c>
      <c r="AK30" s="221" t="s">
        <v>75</v>
      </c>
      <c r="AL30" s="222" t="s">
        <v>75</v>
      </c>
      <c r="AM30" s="169">
        <f t="shared" si="12"/>
        <v>1378971527</v>
      </c>
      <c r="AN30" s="218">
        <v>32800454</v>
      </c>
      <c r="AO30" s="171">
        <v>1346171073</v>
      </c>
      <c r="AP30" s="169">
        <f t="shared" si="13"/>
        <v>2417493523</v>
      </c>
      <c r="AQ30" s="218">
        <v>1688630786</v>
      </c>
      <c r="AR30" s="171">
        <v>728862737</v>
      </c>
      <c r="AS30" s="169">
        <f t="shared" si="14"/>
        <v>83013917344</v>
      </c>
      <c r="AT30" s="221">
        <v>0</v>
      </c>
      <c r="AU30" s="171">
        <v>83013917344</v>
      </c>
      <c r="AV30" s="169">
        <f t="shared" si="15"/>
        <v>50034985507</v>
      </c>
      <c r="AW30" s="221">
        <v>0</v>
      </c>
      <c r="AX30" s="171">
        <v>50034985507</v>
      </c>
      <c r="AY30" s="169">
        <f t="shared" si="16"/>
        <v>32978931837</v>
      </c>
      <c r="AZ30" s="221">
        <v>0</v>
      </c>
      <c r="BA30" s="171">
        <v>32978931837</v>
      </c>
      <c r="BB30" s="169">
        <f t="shared" si="17"/>
        <v>6250712828</v>
      </c>
      <c r="BC30" s="221">
        <v>0</v>
      </c>
      <c r="BD30" s="171">
        <v>6250712828</v>
      </c>
      <c r="BE30" s="220">
        <v>0</v>
      </c>
      <c r="BF30" s="221">
        <v>0</v>
      </c>
      <c r="BG30" s="222">
        <v>0</v>
      </c>
      <c r="BH30" s="169">
        <f t="shared" si="18"/>
        <v>6250712828</v>
      </c>
      <c r="BI30" s="221">
        <v>0</v>
      </c>
      <c r="BJ30" s="171">
        <v>6250712828</v>
      </c>
      <c r="BK30" s="231"/>
      <c r="BL30" s="228" t="s">
        <v>75</v>
      </c>
      <c r="BM30" s="56">
        <v>0</v>
      </c>
      <c r="BN30" s="247">
        <v>0</v>
      </c>
      <c r="BO30" s="53"/>
      <c r="BP30" s="54">
        <f t="shared" si="19"/>
        <v>11644689202.700001</v>
      </c>
      <c r="BQ30" s="38">
        <v>10592250443.83</v>
      </c>
      <c r="BR30" s="39">
        <v>1052438758.87</v>
      </c>
      <c r="BS30" s="169">
        <f t="shared" si="20"/>
        <v>10110823770.030001</v>
      </c>
      <c r="BT30" s="218">
        <v>9336076915.1599998</v>
      </c>
      <c r="BU30" s="171">
        <v>774746854.87</v>
      </c>
      <c r="BV30" s="169">
        <f t="shared" si="21"/>
        <v>23456344</v>
      </c>
      <c r="BW30" s="218">
        <v>22999629</v>
      </c>
      <c r="BX30" s="171">
        <v>456715</v>
      </c>
      <c r="BY30" s="169">
        <f t="shared" si="22"/>
        <v>1533865432.6700001</v>
      </c>
      <c r="BZ30" s="218">
        <v>1256173528.6700001</v>
      </c>
      <c r="CA30" s="171">
        <v>277691904</v>
      </c>
      <c r="CB30" s="169">
        <f t="shared" si="23"/>
        <v>3874607</v>
      </c>
      <c r="CC30" s="218">
        <v>3694307</v>
      </c>
      <c r="CD30" s="171">
        <v>180300</v>
      </c>
      <c r="CE30" s="220" t="s">
        <v>75</v>
      </c>
      <c r="CF30" s="221" t="s">
        <v>75</v>
      </c>
      <c r="CG30" s="222" t="s">
        <v>75</v>
      </c>
      <c r="CH30" s="220" t="s">
        <v>75</v>
      </c>
      <c r="CI30" s="221" t="s">
        <v>75</v>
      </c>
      <c r="CJ30" s="222" t="s">
        <v>75</v>
      </c>
      <c r="CK30" s="44">
        <f t="shared" ref="CK30:CK38" si="42">CL30+CM30</f>
        <v>0</v>
      </c>
      <c r="CL30" s="157">
        <v>0</v>
      </c>
      <c r="CM30" s="43">
        <v>0</v>
      </c>
      <c r="CN30" s="169">
        <f t="shared" si="24"/>
        <v>9830250560.4300003</v>
      </c>
      <c r="CO30" s="218">
        <v>9014956742.2900009</v>
      </c>
      <c r="CP30" s="171">
        <v>815293818.13999999</v>
      </c>
      <c r="CQ30" s="169">
        <f t="shared" si="25"/>
        <v>4266497713.5599999</v>
      </c>
      <c r="CR30" s="170">
        <v>3780916545.6100001</v>
      </c>
      <c r="CS30" s="171">
        <v>485581167.94999999</v>
      </c>
      <c r="CT30" s="44">
        <f t="shared" si="26"/>
        <v>5563752846.8699999</v>
      </c>
      <c r="CU30" s="45">
        <v>5234040196.6800003</v>
      </c>
      <c r="CV30" s="43">
        <v>329712650.19</v>
      </c>
      <c r="CW30" s="169">
        <f t="shared" si="27"/>
        <v>1814438640.25</v>
      </c>
      <c r="CX30" s="218">
        <v>1577293698.52</v>
      </c>
      <c r="CY30" s="171">
        <v>237144941.72999999</v>
      </c>
      <c r="CZ30" s="169">
        <f t="shared" si="28"/>
        <v>15750943.470000001</v>
      </c>
      <c r="DA30" s="218">
        <v>9916790.4700000007</v>
      </c>
      <c r="DB30" s="171">
        <v>5834153</v>
      </c>
      <c r="DC30" s="169">
        <f t="shared" si="29"/>
        <v>9375722284.4299984</v>
      </c>
      <c r="DD30" s="218">
        <v>8876970353.2199993</v>
      </c>
      <c r="DE30" s="171">
        <v>498751931.20999998</v>
      </c>
      <c r="DF30" s="169">
        <f t="shared" si="30"/>
        <v>2268966918.04</v>
      </c>
      <c r="DG30" s="218">
        <v>1715280090.3800001</v>
      </c>
      <c r="DH30" s="171">
        <v>553686827.65999997</v>
      </c>
      <c r="DI30" s="229"/>
      <c r="DJ30" s="228" t="s">
        <v>75</v>
      </c>
      <c r="DK30" s="56">
        <v>0</v>
      </c>
      <c r="DL30" s="57">
        <v>0</v>
      </c>
      <c r="DM30" s="229"/>
      <c r="DN30" s="228" t="s">
        <v>75</v>
      </c>
      <c r="DO30" s="56">
        <v>0</v>
      </c>
      <c r="DP30" s="57">
        <v>0</v>
      </c>
      <c r="DQ30" s="229"/>
      <c r="DR30" s="228" t="s">
        <v>75</v>
      </c>
      <c r="DS30" s="56">
        <v>0</v>
      </c>
      <c r="DT30" s="57">
        <v>0</v>
      </c>
      <c r="DU30" s="229"/>
      <c r="DV30" s="54">
        <f t="shared" ref="DV30:DV38" si="43">DW30+DX30</f>
        <v>457178551311.70001</v>
      </c>
      <c r="DW30" s="167">
        <f t="shared" ref="DW30:DW38" si="44">D30+BM30+BQ30+DK30+DO30+DS30</f>
        <v>37778255759.830002</v>
      </c>
      <c r="DX30" s="167">
        <f t="shared" ref="DX30:DX38" si="45">E30+BN30+BR30+DL30+DP30+DT30</f>
        <v>419400295551.87</v>
      </c>
      <c r="DY30" s="234"/>
      <c r="DZ30" s="169">
        <f t="shared" si="32"/>
        <v>98680599.180000007</v>
      </c>
      <c r="EA30" s="170">
        <v>82098762.540000007</v>
      </c>
      <c r="EB30" s="171">
        <v>16581836.640000001</v>
      </c>
      <c r="EC30" s="169">
        <f t="shared" si="33"/>
        <v>667404670.39999998</v>
      </c>
      <c r="ED30" s="218">
        <v>420932252.56</v>
      </c>
      <c r="EE30" s="171">
        <v>246472417.84</v>
      </c>
      <c r="EF30" s="169">
        <f t="shared" si="34"/>
        <v>975288538458</v>
      </c>
      <c r="EG30" s="45">
        <v>0</v>
      </c>
      <c r="EH30" s="232">
        <v>975288538458</v>
      </c>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5"/>
      <c r="GD30" s="175"/>
      <c r="GE30" s="175"/>
      <c r="GF30" s="175"/>
      <c r="GG30" s="175"/>
      <c r="GH30" s="175"/>
      <c r="GI30" s="175"/>
      <c r="GJ30" s="175"/>
      <c r="GK30" s="175"/>
    </row>
    <row r="31" spans="1:193" s="214" customFormat="1" ht="13.8" x14ac:dyDescent="0.25">
      <c r="A31" s="34"/>
      <c r="B31" s="33" t="s">
        <v>23</v>
      </c>
      <c r="C31" s="54">
        <f t="shared" si="41"/>
        <v>482320287654</v>
      </c>
      <c r="D31" s="238">
        <v>26393881896</v>
      </c>
      <c r="E31" s="239">
        <v>455926405758</v>
      </c>
      <c r="F31" s="169">
        <f t="shared" si="2"/>
        <v>174270165122</v>
      </c>
      <c r="G31" s="218">
        <v>22334453417</v>
      </c>
      <c r="H31" s="171">
        <v>151935711705</v>
      </c>
      <c r="I31" s="169">
        <f t="shared" si="3"/>
        <v>308050122532</v>
      </c>
      <c r="J31" s="218">
        <v>4059428479</v>
      </c>
      <c r="K31" s="171">
        <v>303990694053</v>
      </c>
      <c r="L31" s="169">
        <f t="shared" si="4"/>
        <v>380662238426</v>
      </c>
      <c r="M31" s="218">
        <v>26393881896</v>
      </c>
      <c r="N31" s="171">
        <v>354268356530</v>
      </c>
      <c r="O31" s="169">
        <f t="shared" si="5"/>
        <v>117378610108</v>
      </c>
      <c r="P31" s="218">
        <v>22334453417</v>
      </c>
      <c r="Q31" s="171">
        <v>95044156691</v>
      </c>
      <c r="R31" s="169">
        <f t="shared" si="6"/>
        <v>263283628318</v>
      </c>
      <c r="S31" s="218">
        <v>4059428479</v>
      </c>
      <c r="T31" s="171">
        <v>259224199839</v>
      </c>
      <c r="U31" s="169">
        <f t="shared" si="7"/>
        <v>11634066721</v>
      </c>
      <c r="V31" s="218">
        <v>18116820</v>
      </c>
      <c r="W31" s="171">
        <v>11615949901</v>
      </c>
      <c r="X31" s="169">
        <f t="shared" si="8"/>
        <v>251649561597</v>
      </c>
      <c r="Y31" s="218">
        <v>4041311659</v>
      </c>
      <c r="Z31" s="171">
        <v>247608249938</v>
      </c>
      <c r="AA31" s="169">
        <f t="shared" si="9"/>
        <v>4010954785</v>
      </c>
      <c r="AB31" s="218">
        <v>1961793484</v>
      </c>
      <c r="AC31" s="171">
        <v>2049161301</v>
      </c>
      <c r="AD31" s="169">
        <f t="shared" si="10"/>
        <v>17945795</v>
      </c>
      <c r="AE31" s="218">
        <v>17945795</v>
      </c>
      <c r="AF31" s="43">
        <v>0</v>
      </c>
      <c r="AG31" s="169">
        <f t="shared" si="11"/>
        <v>259250461926</v>
      </c>
      <c r="AH31" s="218">
        <v>2075423388</v>
      </c>
      <c r="AI31" s="171">
        <v>257175038538</v>
      </c>
      <c r="AJ31" s="169">
        <f>AK31+AL31</f>
        <v>4265812</v>
      </c>
      <c r="AK31" s="218">
        <v>4265812</v>
      </c>
      <c r="AL31" s="222">
        <v>0</v>
      </c>
      <c r="AM31" s="169">
        <f t="shared" si="12"/>
        <v>342208702</v>
      </c>
      <c r="AN31" s="218">
        <v>31343490</v>
      </c>
      <c r="AO31" s="171">
        <v>310865212</v>
      </c>
      <c r="AP31" s="169">
        <f t="shared" si="13"/>
        <v>2902446152</v>
      </c>
      <c r="AQ31" s="218">
        <v>1703260723</v>
      </c>
      <c r="AR31" s="171">
        <v>1199185429</v>
      </c>
      <c r="AS31" s="169">
        <f t="shared" si="14"/>
        <v>95481288060</v>
      </c>
      <c r="AT31" s="221">
        <v>0</v>
      </c>
      <c r="AU31" s="171">
        <v>95481288060</v>
      </c>
      <c r="AV31" s="169">
        <f t="shared" si="15"/>
        <v>56891555014</v>
      </c>
      <c r="AW31" s="221">
        <v>0</v>
      </c>
      <c r="AX31" s="171">
        <v>56891555014</v>
      </c>
      <c r="AY31" s="169">
        <f t="shared" si="16"/>
        <v>38589733046</v>
      </c>
      <c r="AZ31" s="221">
        <v>0</v>
      </c>
      <c r="BA31" s="171">
        <v>38589733046</v>
      </c>
      <c r="BB31" s="169">
        <f t="shared" si="17"/>
        <v>6176761168</v>
      </c>
      <c r="BC31" s="221">
        <v>0</v>
      </c>
      <c r="BD31" s="171">
        <v>6176761168</v>
      </c>
      <c r="BE31" s="220">
        <v>0</v>
      </c>
      <c r="BF31" s="221">
        <v>0</v>
      </c>
      <c r="BG31" s="222">
        <v>0</v>
      </c>
      <c r="BH31" s="169">
        <f t="shared" si="18"/>
        <v>6176761168</v>
      </c>
      <c r="BI31" s="221">
        <v>0</v>
      </c>
      <c r="BJ31" s="171">
        <v>6176761168</v>
      </c>
      <c r="BK31" s="231"/>
      <c r="BL31" s="228" t="s">
        <v>75</v>
      </c>
      <c r="BM31" s="56">
        <v>0</v>
      </c>
      <c r="BN31" s="247">
        <v>0</v>
      </c>
      <c r="BO31" s="53"/>
      <c r="BP31" s="54">
        <f t="shared" si="19"/>
        <v>12285272642.879999</v>
      </c>
      <c r="BQ31" s="38">
        <v>11252993018.57</v>
      </c>
      <c r="BR31" s="39">
        <v>1032279624.3099999</v>
      </c>
      <c r="BS31" s="169">
        <f t="shared" si="20"/>
        <v>10711379089.459999</v>
      </c>
      <c r="BT31" s="218">
        <v>9946704926.1499996</v>
      </c>
      <c r="BU31" s="171">
        <v>764674163.30999994</v>
      </c>
      <c r="BV31" s="169">
        <f t="shared" si="21"/>
        <v>28448043</v>
      </c>
      <c r="BW31" s="218">
        <v>27992678</v>
      </c>
      <c r="BX31" s="171">
        <v>455365</v>
      </c>
      <c r="BY31" s="169">
        <f t="shared" si="22"/>
        <v>1573893553.4200001</v>
      </c>
      <c r="BZ31" s="218">
        <v>1306288092.4200001</v>
      </c>
      <c r="CA31" s="171">
        <v>267605461</v>
      </c>
      <c r="CB31" s="169">
        <f t="shared" si="23"/>
        <v>4460784</v>
      </c>
      <c r="CC31" s="218">
        <v>4271930</v>
      </c>
      <c r="CD31" s="171">
        <v>188854</v>
      </c>
      <c r="CE31" s="220" t="s">
        <v>75</v>
      </c>
      <c r="CF31" s="221" t="s">
        <v>75</v>
      </c>
      <c r="CG31" s="222" t="s">
        <v>75</v>
      </c>
      <c r="CH31" s="220" t="s">
        <v>75</v>
      </c>
      <c r="CI31" s="221" t="s">
        <v>75</v>
      </c>
      <c r="CJ31" s="222" t="s">
        <v>75</v>
      </c>
      <c r="CK31" s="44">
        <f t="shared" si="42"/>
        <v>0</v>
      </c>
      <c r="CL31" s="157">
        <v>0</v>
      </c>
      <c r="CM31" s="43">
        <v>0</v>
      </c>
      <c r="CN31" s="169">
        <f t="shared" si="24"/>
        <v>10389404123.059999</v>
      </c>
      <c r="CO31" s="218">
        <v>9616820280.1700001</v>
      </c>
      <c r="CP31" s="171">
        <v>772583842.88999999</v>
      </c>
      <c r="CQ31" s="169">
        <f t="shared" si="25"/>
        <v>4351337352.7700005</v>
      </c>
      <c r="CR31" s="170">
        <v>3904767007.27</v>
      </c>
      <c r="CS31" s="171">
        <v>446570345.5</v>
      </c>
      <c r="CT31" s="44">
        <f t="shared" si="26"/>
        <v>6038066770.29</v>
      </c>
      <c r="CU31" s="45">
        <v>5712053272.8999996</v>
      </c>
      <c r="CV31" s="43">
        <v>326013497.38999999</v>
      </c>
      <c r="CW31" s="169">
        <f t="shared" si="27"/>
        <v>1895868518.8400002</v>
      </c>
      <c r="CX31" s="218">
        <v>1636172737.4200001</v>
      </c>
      <c r="CY31" s="171">
        <v>259695781.41999999</v>
      </c>
      <c r="CZ31" s="169">
        <f t="shared" si="28"/>
        <v>16094931</v>
      </c>
      <c r="DA31" s="218">
        <v>9863772</v>
      </c>
      <c r="DB31" s="171">
        <v>6231159</v>
      </c>
      <c r="DC31" s="169">
        <f t="shared" si="29"/>
        <v>9776143842.7799988</v>
      </c>
      <c r="DD31" s="218">
        <v>9299250227.8199997</v>
      </c>
      <c r="DE31" s="171">
        <v>476893614.95999998</v>
      </c>
      <c r="DF31" s="169">
        <f t="shared" si="30"/>
        <v>2509128800.1999998</v>
      </c>
      <c r="DG31" s="218">
        <v>1953742790.8499999</v>
      </c>
      <c r="DH31" s="171">
        <v>555386009.35000002</v>
      </c>
      <c r="DI31" s="229"/>
      <c r="DJ31" s="228" t="s">
        <v>75</v>
      </c>
      <c r="DK31" s="56">
        <v>0</v>
      </c>
      <c r="DL31" s="57">
        <v>0</v>
      </c>
      <c r="DM31" s="229"/>
      <c r="DN31" s="228" t="s">
        <v>75</v>
      </c>
      <c r="DO31" s="56">
        <v>0</v>
      </c>
      <c r="DP31" s="57">
        <v>0</v>
      </c>
      <c r="DQ31" s="229"/>
      <c r="DR31" s="228" t="s">
        <v>75</v>
      </c>
      <c r="DS31" s="56">
        <v>0</v>
      </c>
      <c r="DT31" s="57">
        <v>0</v>
      </c>
      <c r="DU31" s="229"/>
      <c r="DV31" s="54">
        <f t="shared" si="43"/>
        <v>494605560296.88</v>
      </c>
      <c r="DW31" s="167">
        <f t="shared" si="44"/>
        <v>37646874914.57</v>
      </c>
      <c r="DX31" s="167">
        <f t="shared" si="45"/>
        <v>456958685382.31</v>
      </c>
      <c r="DY31" s="234"/>
      <c r="DZ31" s="169">
        <f t="shared" si="32"/>
        <v>117094359.28999999</v>
      </c>
      <c r="EA31" s="170">
        <v>88951863.269999996</v>
      </c>
      <c r="EB31" s="171">
        <v>28142496.02</v>
      </c>
      <c r="EC31" s="169">
        <f t="shared" si="33"/>
        <v>585846559.64999998</v>
      </c>
      <c r="ED31" s="218">
        <v>407836491</v>
      </c>
      <c r="EE31" s="171">
        <v>178010068.65000001</v>
      </c>
      <c r="EF31" s="169">
        <f t="shared" si="34"/>
        <v>1121576922009</v>
      </c>
      <c r="EG31" s="45">
        <v>0</v>
      </c>
      <c r="EH31" s="232">
        <v>1121576922009</v>
      </c>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c r="FG31" s="175"/>
      <c r="FH31" s="175"/>
      <c r="FI31" s="175"/>
      <c r="FJ31" s="175"/>
      <c r="FK31" s="175"/>
      <c r="FL31" s="175"/>
      <c r="FM31" s="175"/>
      <c r="FN31" s="175"/>
      <c r="FO31" s="175"/>
      <c r="FP31" s="175"/>
      <c r="FQ31" s="175"/>
      <c r="FR31" s="175"/>
      <c r="FS31" s="175"/>
      <c r="FT31" s="175"/>
      <c r="FU31" s="175"/>
      <c r="FV31" s="175"/>
      <c r="FW31" s="175"/>
      <c r="FX31" s="175"/>
      <c r="FY31" s="175"/>
      <c r="FZ31" s="175"/>
      <c r="GA31" s="175"/>
      <c r="GB31" s="175"/>
      <c r="GC31" s="175"/>
      <c r="GD31" s="175"/>
      <c r="GE31" s="175"/>
      <c r="GF31" s="175"/>
      <c r="GG31" s="175"/>
      <c r="GH31" s="175"/>
      <c r="GI31" s="175"/>
      <c r="GJ31" s="175"/>
      <c r="GK31" s="175"/>
    </row>
    <row r="32" spans="1:193" s="214" customFormat="1" ht="13.8" x14ac:dyDescent="0.25">
      <c r="A32" s="34"/>
      <c r="B32" s="33" t="s">
        <v>24</v>
      </c>
      <c r="C32" s="54">
        <f t="shared" si="41"/>
        <v>494407146331</v>
      </c>
      <c r="D32" s="238">
        <v>28185535410</v>
      </c>
      <c r="E32" s="239">
        <v>466221610921</v>
      </c>
      <c r="F32" s="169">
        <f t="shared" si="2"/>
        <v>180259927643</v>
      </c>
      <c r="G32" s="218">
        <v>23819916252</v>
      </c>
      <c r="H32" s="171">
        <v>156440011391</v>
      </c>
      <c r="I32" s="169">
        <f t="shared" si="3"/>
        <v>314147218688</v>
      </c>
      <c r="J32" s="218">
        <v>4365619158</v>
      </c>
      <c r="K32" s="171">
        <v>309781599530</v>
      </c>
      <c r="L32" s="169">
        <f t="shared" si="4"/>
        <v>379906532686</v>
      </c>
      <c r="M32" s="218">
        <v>28185535410</v>
      </c>
      <c r="N32" s="171">
        <v>351720997276</v>
      </c>
      <c r="O32" s="169">
        <f t="shared" si="5"/>
        <v>118255669235</v>
      </c>
      <c r="P32" s="218">
        <v>23819916252</v>
      </c>
      <c r="Q32" s="171">
        <v>94435752983</v>
      </c>
      <c r="R32" s="169">
        <f t="shared" si="6"/>
        <v>261650863451</v>
      </c>
      <c r="S32" s="218">
        <v>4365619158</v>
      </c>
      <c r="T32" s="171">
        <v>257285244293</v>
      </c>
      <c r="U32" s="169">
        <f t="shared" si="7"/>
        <v>11695920443</v>
      </c>
      <c r="V32" s="218">
        <v>16574395</v>
      </c>
      <c r="W32" s="171">
        <v>11679346048</v>
      </c>
      <c r="X32" s="169">
        <f t="shared" si="8"/>
        <v>249954943008</v>
      </c>
      <c r="Y32" s="218">
        <v>4349044763</v>
      </c>
      <c r="Z32" s="171">
        <v>245605898245</v>
      </c>
      <c r="AA32" s="169">
        <f t="shared" si="9"/>
        <v>4094477477</v>
      </c>
      <c r="AB32" s="218">
        <v>2042101279</v>
      </c>
      <c r="AC32" s="171">
        <v>2052376198</v>
      </c>
      <c r="AD32" s="169">
        <f t="shared" si="10"/>
        <v>21939326</v>
      </c>
      <c r="AE32" s="218">
        <v>21935726</v>
      </c>
      <c r="AF32" s="43">
        <v>3600</v>
      </c>
      <c r="AG32" s="169">
        <f t="shared" si="11"/>
        <v>257513651167</v>
      </c>
      <c r="AH32" s="218">
        <v>2280786672</v>
      </c>
      <c r="AI32" s="171">
        <v>255232864495</v>
      </c>
      <c r="AJ32" s="169">
        <f>AK32+AL32</f>
        <v>20795481</v>
      </c>
      <c r="AK32" s="218">
        <v>20795481</v>
      </c>
      <c r="AL32" s="222">
        <v>0</v>
      </c>
      <c r="AM32" s="169">
        <f t="shared" si="12"/>
        <v>467723396</v>
      </c>
      <c r="AN32" s="218">
        <v>41374446</v>
      </c>
      <c r="AO32" s="171">
        <v>426348950</v>
      </c>
      <c r="AP32" s="169">
        <f t="shared" si="13"/>
        <v>2547944400</v>
      </c>
      <c r="AQ32" s="218">
        <v>1725930768</v>
      </c>
      <c r="AR32" s="171">
        <v>822013632</v>
      </c>
      <c r="AS32" s="169">
        <f t="shared" si="14"/>
        <v>107941620268</v>
      </c>
      <c r="AT32" s="221">
        <v>0</v>
      </c>
      <c r="AU32" s="171">
        <v>107941620268</v>
      </c>
      <c r="AV32" s="169">
        <f t="shared" si="15"/>
        <v>62004258408</v>
      </c>
      <c r="AW32" s="221">
        <v>0</v>
      </c>
      <c r="AX32" s="171">
        <v>62004258408</v>
      </c>
      <c r="AY32" s="169">
        <f t="shared" si="16"/>
        <v>45937361860</v>
      </c>
      <c r="AZ32" s="221">
        <v>0</v>
      </c>
      <c r="BA32" s="171">
        <v>45937361860</v>
      </c>
      <c r="BB32" s="169">
        <f t="shared" si="17"/>
        <v>6558993377</v>
      </c>
      <c r="BC32" s="221">
        <v>0</v>
      </c>
      <c r="BD32" s="171">
        <v>6558993377</v>
      </c>
      <c r="BE32" s="220">
        <v>0</v>
      </c>
      <c r="BF32" s="221">
        <v>0</v>
      </c>
      <c r="BG32" s="222">
        <v>0</v>
      </c>
      <c r="BH32" s="169">
        <f t="shared" si="18"/>
        <v>6558993377</v>
      </c>
      <c r="BI32" s="221">
        <v>0</v>
      </c>
      <c r="BJ32" s="171">
        <v>6558993377</v>
      </c>
      <c r="BK32" s="231"/>
      <c r="BL32" s="228" t="s">
        <v>75</v>
      </c>
      <c r="BM32" s="56">
        <v>0</v>
      </c>
      <c r="BN32" s="247">
        <v>0</v>
      </c>
      <c r="BO32" s="53"/>
      <c r="BP32" s="54">
        <f t="shared" si="19"/>
        <v>11804959133.190001</v>
      </c>
      <c r="BQ32" s="38">
        <v>10753575452.93</v>
      </c>
      <c r="BR32" s="39">
        <v>1051383680.26</v>
      </c>
      <c r="BS32" s="169">
        <f t="shared" si="20"/>
        <v>10270075461.700001</v>
      </c>
      <c r="BT32" s="218">
        <v>9490942952.4400005</v>
      </c>
      <c r="BU32" s="171">
        <v>779132509.25999999</v>
      </c>
      <c r="BV32" s="169">
        <f t="shared" si="21"/>
        <v>25135108</v>
      </c>
      <c r="BW32" s="218">
        <v>24637014</v>
      </c>
      <c r="BX32" s="171">
        <v>498094</v>
      </c>
      <c r="BY32" s="169">
        <f t="shared" si="22"/>
        <v>1534883671.49</v>
      </c>
      <c r="BZ32" s="218">
        <v>1262632500.49</v>
      </c>
      <c r="CA32" s="171">
        <v>272251171</v>
      </c>
      <c r="CB32" s="169">
        <f t="shared" si="23"/>
        <v>4713212</v>
      </c>
      <c r="CC32" s="218">
        <v>4421000</v>
      </c>
      <c r="CD32" s="171">
        <v>292212</v>
      </c>
      <c r="CE32" s="220" t="s">
        <v>75</v>
      </c>
      <c r="CF32" s="221" t="s">
        <v>75</v>
      </c>
      <c r="CG32" s="222" t="s">
        <v>75</v>
      </c>
      <c r="CH32" s="220" t="s">
        <v>75</v>
      </c>
      <c r="CI32" s="221" t="s">
        <v>75</v>
      </c>
      <c r="CJ32" s="222" t="s">
        <v>75</v>
      </c>
      <c r="CK32" s="44">
        <f t="shared" si="42"/>
        <v>0</v>
      </c>
      <c r="CL32" s="157">
        <v>0</v>
      </c>
      <c r="CM32" s="43">
        <v>0</v>
      </c>
      <c r="CN32" s="169">
        <f t="shared" si="24"/>
        <v>9880910104.5</v>
      </c>
      <c r="CO32" s="218">
        <v>9082927834.3899994</v>
      </c>
      <c r="CP32" s="171">
        <v>797982270.11000001</v>
      </c>
      <c r="CQ32" s="169">
        <f t="shared" si="25"/>
        <v>4162408733.2599998</v>
      </c>
      <c r="CR32" s="170">
        <v>3712414153.4499998</v>
      </c>
      <c r="CS32" s="171">
        <v>449994579.81</v>
      </c>
      <c r="CT32" s="44">
        <f t="shared" si="26"/>
        <v>5718501371.2399998</v>
      </c>
      <c r="CU32" s="45">
        <v>5370513680.9399996</v>
      </c>
      <c r="CV32" s="43">
        <v>347987690.30000001</v>
      </c>
      <c r="CW32" s="169">
        <f t="shared" si="27"/>
        <v>1924049028.6900001</v>
      </c>
      <c r="CX32" s="218">
        <v>1670647618.54</v>
      </c>
      <c r="CY32" s="171">
        <v>253401410.15000001</v>
      </c>
      <c r="CZ32" s="169">
        <f t="shared" si="28"/>
        <v>16539429.99</v>
      </c>
      <c r="DA32" s="218">
        <v>10225838.99</v>
      </c>
      <c r="DB32" s="171">
        <v>6313591</v>
      </c>
      <c r="DC32" s="169">
        <f t="shared" si="29"/>
        <v>9432448506.3799992</v>
      </c>
      <c r="DD32" s="218">
        <v>8937780057.5799999</v>
      </c>
      <c r="DE32" s="171">
        <v>494668448.80000001</v>
      </c>
      <c r="DF32" s="169">
        <f t="shared" si="30"/>
        <v>2372510626.79</v>
      </c>
      <c r="DG32" s="218">
        <v>1815795395.3299999</v>
      </c>
      <c r="DH32" s="171">
        <v>556715231.46000004</v>
      </c>
      <c r="DI32" s="229"/>
      <c r="DJ32" s="228" t="s">
        <v>75</v>
      </c>
      <c r="DK32" s="56">
        <v>0</v>
      </c>
      <c r="DL32" s="57">
        <v>0</v>
      </c>
      <c r="DM32" s="229"/>
      <c r="DN32" s="228" t="s">
        <v>75</v>
      </c>
      <c r="DO32" s="56">
        <v>0</v>
      </c>
      <c r="DP32" s="57">
        <v>0</v>
      </c>
      <c r="DQ32" s="229"/>
      <c r="DR32" s="228" t="s">
        <v>75</v>
      </c>
      <c r="DS32" s="56">
        <v>0</v>
      </c>
      <c r="DT32" s="57">
        <v>0</v>
      </c>
      <c r="DU32" s="229"/>
      <c r="DV32" s="54">
        <f t="shared" si="43"/>
        <v>506212105464.19</v>
      </c>
      <c r="DW32" s="167">
        <f t="shared" si="44"/>
        <v>38939110862.93</v>
      </c>
      <c r="DX32" s="167">
        <f t="shared" si="45"/>
        <v>467272994601.26001</v>
      </c>
      <c r="DY32" s="234"/>
      <c r="DZ32" s="169">
        <f t="shared" si="32"/>
        <v>119161476.57000001</v>
      </c>
      <c r="EA32" s="170">
        <v>97156552.060000002</v>
      </c>
      <c r="EB32" s="171">
        <v>22004924.510000002</v>
      </c>
      <c r="EC32" s="169">
        <f t="shared" si="33"/>
        <v>675526403.79999995</v>
      </c>
      <c r="ED32" s="218">
        <v>418371048</v>
      </c>
      <c r="EE32" s="171">
        <v>257155355.80000001</v>
      </c>
      <c r="EF32" s="169">
        <f t="shared" si="34"/>
        <v>1177237041988</v>
      </c>
      <c r="EG32" s="45">
        <v>0</v>
      </c>
      <c r="EH32" s="232">
        <v>1177237041988</v>
      </c>
      <c r="EI32" s="175"/>
      <c r="EJ32" s="175"/>
      <c r="EK32" s="175"/>
      <c r="EL32" s="175"/>
      <c r="EM32" s="175"/>
      <c r="EN32" s="175"/>
      <c r="EO32" s="175"/>
      <c r="EP32" s="175"/>
      <c r="EQ32" s="175"/>
      <c r="ER32" s="175"/>
      <c r="ES32" s="175"/>
      <c r="ET32" s="175"/>
      <c r="EU32" s="175"/>
      <c r="EV32" s="175"/>
      <c r="EW32" s="175"/>
      <c r="EX32" s="175"/>
      <c r="EY32" s="175"/>
      <c r="EZ32" s="175"/>
      <c r="FA32" s="175"/>
      <c r="FB32" s="175"/>
      <c r="FC32" s="175"/>
      <c r="FD32" s="175"/>
      <c r="FE32" s="175"/>
      <c r="FF32" s="175"/>
      <c r="FG32" s="175"/>
      <c r="FH32" s="175"/>
      <c r="FI32" s="175"/>
      <c r="FJ32" s="175"/>
      <c r="FK32" s="175"/>
      <c r="FL32" s="175"/>
      <c r="FM32" s="175"/>
      <c r="FN32" s="175"/>
      <c r="FO32" s="175"/>
      <c r="FP32" s="175"/>
      <c r="FQ32" s="175"/>
      <c r="FR32" s="175"/>
      <c r="FS32" s="175"/>
      <c r="FT32" s="175"/>
      <c r="FU32" s="175"/>
      <c r="FV32" s="175"/>
      <c r="FW32" s="175"/>
      <c r="FX32" s="175"/>
      <c r="FY32" s="175"/>
      <c r="FZ32" s="175"/>
      <c r="GA32" s="175"/>
      <c r="GB32" s="175"/>
      <c r="GC32" s="175"/>
      <c r="GD32" s="175"/>
      <c r="GE32" s="175"/>
      <c r="GF32" s="175"/>
      <c r="GG32" s="175"/>
      <c r="GH32" s="175"/>
      <c r="GI32" s="175"/>
      <c r="GJ32" s="175"/>
      <c r="GK32" s="175"/>
    </row>
    <row r="33" spans="1:193" s="175" customFormat="1" ht="13.8" x14ac:dyDescent="0.25">
      <c r="A33" s="34"/>
      <c r="B33" s="256" t="s">
        <v>25</v>
      </c>
      <c r="C33" s="54">
        <f t="shared" si="41"/>
        <v>434251106720</v>
      </c>
      <c r="D33" s="238">
        <v>26837425336</v>
      </c>
      <c r="E33" s="239">
        <v>407413681384</v>
      </c>
      <c r="F33" s="40">
        <f t="shared" ref="F33:F38" si="46">G33+H33</f>
        <v>164792252808</v>
      </c>
      <c r="G33" s="41">
        <v>22504976568</v>
      </c>
      <c r="H33" s="42">
        <v>142287276240</v>
      </c>
      <c r="I33" s="40">
        <f t="shared" ref="I33:I38" si="47">J33+K33</f>
        <v>269458853912</v>
      </c>
      <c r="J33" s="41">
        <v>4332448768</v>
      </c>
      <c r="K33" s="42">
        <v>265126405144</v>
      </c>
      <c r="L33" s="40">
        <f t="shared" ref="L33:L38" si="48">M33+N33</f>
        <v>330860707799</v>
      </c>
      <c r="M33" s="41">
        <v>26837425336</v>
      </c>
      <c r="N33" s="42">
        <v>304023282463</v>
      </c>
      <c r="O33" s="40">
        <f t="shared" ref="O33:O38" si="49">P33+Q33</f>
        <v>111239346400</v>
      </c>
      <c r="P33" s="41">
        <v>22504976568</v>
      </c>
      <c r="Q33" s="42">
        <v>88734369832</v>
      </c>
      <c r="R33" s="40">
        <f t="shared" ref="R33:R38" si="50">S33+T33</f>
        <v>219621361399</v>
      </c>
      <c r="S33" s="41">
        <v>4332448768</v>
      </c>
      <c r="T33" s="42">
        <v>215288912631</v>
      </c>
      <c r="U33" s="169">
        <f t="shared" ref="U33:U38" si="51">V33+W33</f>
        <v>6391795379</v>
      </c>
      <c r="V33" s="218">
        <v>22489427</v>
      </c>
      <c r="W33" s="171">
        <v>6369305952</v>
      </c>
      <c r="X33" s="40">
        <f t="shared" ref="X33:X38" si="52">Y33+Z33</f>
        <v>213229566020</v>
      </c>
      <c r="Y33" s="41">
        <v>4309959341</v>
      </c>
      <c r="Z33" s="42">
        <v>208919606679</v>
      </c>
      <c r="AA33" s="40">
        <f t="shared" ref="AA33:AA38" si="53">AB33+AC33</f>
        <v>4060632090</v>
      </c>
      <c r="AB33" s="41">
        <v>2036026607</v>
      </c>
      <c r="AC33" s="42">
        <v>2024605483</v>
      </c>
      <c r="AD33" s="40">
        <f t="shared" ref="AD33:AD38" si="54">AE33+AF33</f>
        <v>19980900</v>
      </c>
      <c r="AE33" s="41">
        <v>19949556</v>
      </c>
      <c r="AF33" s="43">
        <v>31344</v>
      </c>
      <c r="AG33" s="40">
        <f t="shared" ref="AG33:AG38" si="55">AH33+AI33</f>
        <v>215520576536.04999</v>
      </c>
      <c r="AH33" s="41">
        <v>2256300732</v>
      </c>
      <c r="AI33" s="42">
        <v>213264275804.04999</v>
      </c>
      <c r="AJ33" s="169">
        <f t="shared" ref="AJ33:AJ35" si="56">AK33+AL33</f>
        <v>20171873</v>
      </c>
      <c r="AK33" s="218">
        <v>20171873</v>
      </c>
      <c r="AL33" s="222">
        <v>0</v>
      </c>
      <c r="AM33" s="40">
        <f t="shared" ref="AM33:AM38" si="57">AN33+AO33</f>
        <v>541874566</v>
      </c>
      <c r="AN33" s="41">
        <v>26377790</v>
      </c>
      <c r="AO33" s="42">
        <v>515496776</v>
      </c>
      <c r="AP33" s="40">
        <f t="shared" ref="AP33:AP38" si="58">AQ33+AR33</f>
        <v>2716877080</v>
      </c>
      <c r="AQ33" s="41">
        <v>1727825470</v>
      </c>
      <c r="AR33" s="42">
        <v>989051610</v>
      </c>
      <c r="AS33" s="40">
        <f t="shared" ref="AS33:AS38" si="59">AT33+AU33</f>
        <v>96713971281</v>
      </c>
      <c r="AT33" s="221">
        <v>0</v>
      </c>
      <c r="AU33" s="42">
        <v>96713971281</v>
      </c>
      <c r="AV33" s="40">
        <f t="shared" ref="AV33:AV38" si="60">AW33+AX33</f>
        <v>53552906408</v>
      </c>
      <c r="AW33" s="221">
        <v>0</v>
      </c>
      <c r="AX33" s="42">
        <v>53552906408</v>
      </c>
      <c r="AY33" s="40">
        <f t="shared" ref="AY33:AY38" si="61">AZ33+BA33</f>
        <v>43161064873</v>
      </c>
      <c r="AZ33" s="221">
        <v>0</v>
      </c>
      <c r="BA33" s="42">
        <v>43161064873</v>
      </c>
      <c r="BB33" s="40">
        <f t="shared" ref="BB33:BB38" si="62">BC33+BD33</f>
        <v>6676427640</v>
      </c>
      <c r="BC33" s="221">
        <v>0</v>
      </c>
      <c r="BD33" s="42">
        <v>6676427640</v>
      </c>
      <c r="BE33" s="220">
        <v>0</v>
      </c>
      <c r="BF33" s="221">
        <v>0</v>
      </c>
      <c r="BG33" s="222">
        <v>0</v>
      </c>
      <c r="BH33" s="40">
        <f t="shared" ref="BH33:BH38" si="63">BI33+BJ33</f>
        <v>6676427640</v>
      </c>
      <c r="BI33" s="221">
        <v>0</v>
      </c>
      <c r="BJ33" s="164">
        <v>6676427640</v>
      </c>
      <c r="BK33" s="162"/>
      <c r="BL33" s="228" t="s">
        <v>75</v>
      </c>
      <c r="BM33" s="56">
        <v>0</v>
      </c>
      <c r="BN33" s="57">
        <v>0</v>
      </c>
      <c r="BO33" s="46"/>
      <c r="BP33" s="54">
        <f t="shared" ref="BP33:BP38" si="64">BQ33+BR33</f>
        <v>12030788841.610001</v>
      </c>
      <c r="BQ33" s="238">
        <v>10954463961.950001</v>
      </c>
      <c r="BR33" s="239">
        <v>1076324879.6600001</v>
      </c>
      <c r="BS33" s="40">
        <f t="shared" ref="BS33:BS38" si="65">BT33+BU33</f>
        <v>10451188980.280001</v>
      </c>
      <c r="BT33" s="41">
        <v>9660745478.6200008</v>
      </c>
      <c r="BU33" s="42">
        <v>790443501.65999997</v>
      </c>
      <c r="BV33" s="169">
        <f t="shared" ref="BV33:BV38" si="66">BW33+BX33</f>
        <v>28840465</v>
      </c>
      <c r="BW33" s="41">
        <v>28251158</v>
      </c>
      <c r="BX33" s="42">
        <v>589307</v>
      </c>
      <c r="BY33" s="40">
        <f t="shared" ref="BY33:BY38" si="67">BZ33+CA33</f>
        <v>1579599861.3299999</v>
      </c>
      <c r="BZ33" s="41">
        <v>1293718483.3299999</v>
      </c>
      <c r="CA33" s="42">
        <v>285881378</v>
      </c>
      <c r="CB33" s="40">
        <f t="shared" ref="CB33:CB38" si="68">CC33+CD33</f>
        <v>5213658</v>
      </c>
      <c r="CC33" s="41">
        <v>4935222</v>
      </c>
      <c r="CD33" s="42">
        <v>278436</v>
      </c>
      <c r="CE33" s="220" t="s">
        <v>75</v>
      </c>
      <c r="CF33" s="221" t="s">
        <v>75</v>
      </c>
      <c r="CG33" s="222" t="s">
        <v>75</v>
      </c>
      <c r="CH33" s="220" t="s">
        <v>75</v>
      </c>
      <c r="CI33" s="221" t="s">
        <v>75</v>
      </c>
      <c r="CJ33" s="222" t="s">
        <v>75</v>
      </c>
      <c r="CK33" s="44">
        <f t="shared" si="42"/>
        <v>0</v>
      </c>
      <c r="CL33" s="157">
        <v>0</v>
      </c>
      <c r="CM33" s="43">
        <v>0</v>
      </c>
      <c r="CN33" s="40">
        <f t="shared" ref="CN33:CN38" si="69">CO33+CP33</f>
        <v>10176119129.23</v>
      </c>
      <c r="CO33" s="41">
        <v>9338265252.2099991</v>
      </c>
      <c r="CP33" s="42">
        <v>837853877.01999998</v>
      </c>
      <c r="CQ33" s="40">
        <f t="shared" ref="CQ33:CQ38" si="70">CR33+CS33</f>
        <v>4267794124.6800003</v>
      </c>
      <c r="CR33" s="41">
        <v>3796334654.71</v>
      </c>
      <c r="CS33" s="42">
        <v>471459469.97000003</v>
      </c>
      <c r="CT33" s="44">
        <f t="shared" ref="CT33:CT38" si="71">CU33+CV33</f>
        <v>5908325004.5500002</v>
      </c>
      <c r="CU33" s="45">
        <v>5541930597.5</v>
      </c>
      <c r="CV33" s="43">
        <v>366394407.05000001</v>
      </c>
      <c r="CW33" s="40">
        <f t="shared" ref="CW33:CW38" si="72">CX33+CY33</f>
        <v>1854669712.3699999</v>
      </c>
      <c r="CX33" s="41">
        <v>1616198709.73</v>
      </c>
      <c r="CY33" s="42">
        <v>238471002.63999999</v>
      </c>
      <c r="CZ33" s="40">
        <f t="shared" ref="CZ33:CZ38" si="73">DA33+DB33</f>
        <v>16898431</v>
      </c>
      <c r="DA33" s="41">
        <v>10612969</v>
      </c>
      <c r="DB33" s="42">
        <v>6285462</v>
      </c>
      <c r="DC33" s="40">
        <f t="shared" ref="DC33:DC38" si="74">DD33+DE33</f>
        <v>9581487997.9599991</v>
      </c>
      <c r="DD33" s="41">
        <v>9077484639.4899998</v>
      </c>
      <c r="DE33" s="42">
        <v>504003358.47000003</v>
      </c>
      <c r="DF33" s="40">
        <f t="shared" ref="DF33:DF38" si="75">DG33+DH33</f>
        <v>2449300842.4499998</v>
      </c>
      <c r="DG33" s="75">
        <v>1876979321.26</v>
      </c>
      <c r="DH33" s="76">
        <v>572321521.19000006</v>
      </c>
      <c r="DI33" s="50"/>
      <c r="DJ33" s="228" t="s">
        <v>75</v>
      </c>
      <c r="DK33" s="56">
        <v>0</v>
      </c>
      <c r="DL33" s="57">
        <v>0</v>
      </c>
      <c r="DM33" s="51"/>
      <c r="DN33" s="228" t="s">
        <v>75</v>
      </c>
      <c r="DO33" s="56">
        <v>0</v>
      </c>
      <c r="DP33" s="57">
        <v>0</v>
      </c>
      <c r="DQ33" s="50"/>
      <c r="DR33" s="228" t="s">
        <v>75</v>
      </c>
      <c r="DS33" s="56">
        <v>0</v>
      </c>
      <c r="DT33" s="57">
        <v>0</v>
      </c>
      <c r="DU33" s="50"/>
      <c r="DV33" s="54">
        <f t="shared" si="43"/>
        <v>446281895561.60999</v>
      </c>
      <c r="DW33" s="38">
        <f t="shared" si="44"/>
        <v>37791889297.949997</v>
      </c>
      <c r="DX33" s="39">
        <f t="shared" si="45"/>
        <v>408490006263.65997</v>
      </c>
      <c r="DY33" s="46"/>
      <c r="DZ33" s="40">
        <f t="shared" ref="DZ33:DZ38" si="76">EA33+EB33</f>
        <v>249178780.43000001</v>
      </c>
      <c r="EA33" s="41">
        <v>209549472.44</v>
      </c>
      <c r="EB33" s="42">
        <v>39629307.990000002</v>
      </c>
      <c r="EC33" s="40">
        <f t="shared" ref="EC33:EC38" si="77">ED33+EE33</f>
        <v>658222830.01999998</v>
      </c>
      <c r="ED33" s="41">
        <v>426573370</v>
      </c>
      <c r="EE33" s="42">
        <v>231649460.02000001</v>
      </c>
      <c r="EF33" s="40">
        <f t="shared" ref="EF33:EF38" si="78">EG33+EH33</f>
        <v>645613647507</v>
      </c>
      <c r="EG33" s="45">
        <v>0</v>
      </c>
      <c r="EH33" s="52">
        <v>645613647507</v>
      </c>
    </row>
    <row r="34" spans="1:193" s="175" customFormat="1" ht="13.8" x14ac:dyDescent="0.25">
      <c r="A34" s="34"/>
      <c r="B34" s="33" t="s">
        <v>26</v>
      </c>
      <c r="C34" s="54">
        <f t="shared" si="41"/>
        <v>498072038199</v>
      </c>
      <c r="D34" s="238">
        <v>29116825140</v>
      </c>
      <c r="E34" s="239">
        <v>468955213059</v>
      </c>
      <c r="F34" s="40">
        <f t="shared" si="46"/>
        <v>177149360022</v>
      </c>
      <c r="G34" s="41">
        <v>24320162390</v>
      </c>
      <c r="H34" s="42">
        <v>152829197632</v>
      </c>
      <c r="I34" s="40">
        <f t="shared" si="47"/>
        <v>320922678177</v>
      </c>
      <c r="J34" s="41">
        <v>4796662750</v>
      </c>
      <c r="K34" s="42">
        <v>316126015427</v>
      </c>
      <c r="L34" s="40">
        <f t="shared" si="48"/>
        <v>383564032742</v>
      </c>
      <c r="M34" s="41">
        <v>29116825140</v>
      </c>
      <c r="N34" s="42">
        <v>354447207602</v>
      </c>
      <c r="O34" s="40">
        <f t="shared" si="49"/>
        <v>117784675823</v>
      </c>
      <c r="P34" s="41">
        <v>24320162390</v>
      </c>
      <c r="Q34" s="42">
        <v>93464513433</v>
      </c>
      <c r="R34" s="40">
        <f t="shared" si="50"/>
        <v>265779356919</v>
      </c>
      <c r="S34" s="41">
        <v>4796662750</v>
      </c>
      <c r="T34" s="42">
        <v>260982694169</v>
      </c>
      <c r="U34" s="40">
        <f t="shared" si="51"/>
        <v>11738154061</v>
      </c>
      <c r="V34" s="41">
        <v>19888695</v>
      </c>
      <c r="W34" s="42">
        <v>11718265366</v>
      </c>
      <c r="X34" s="40">
        <f t="shared" si="52"/>
        <v>254041202858</v>
      </c>
      <c r="Y34" s="41">
        <v>4776774055</v>
      </c>
      <c r="Z34" s="42">
        <v>249264428803</v>
      </c>
      <c r="AA34" s="40">
        <f t="shared" si="53"/>
        <v>4405885215</v>
      </c>
      <c r="AB34" s="41">
        <v>2254131237</v>
      </c>
      <c r="AC34" s="42">
        <v>2151753978</v>
      </c>
      <c r="AD34" s="40">
        <f t="shared" si="54"/>
        <v>21236747</v>
      </c>
      <c r="AE34" s="41">
        <v>21204338</v>
      </c>
      <c r="AF34" s="43">
        <v>32409</v>
      </c>
      <c r="AG34" s="40">
        <f t="shared" si="55"/>
        <v>261333004452</v>
      </c>
      <c r="AH34" s="41">
        <v>2502096670</v>
      </c>
      <c r="AI34" s="42">
        <v>258830907782</v>
      </c>
      <c r="AJ34" s="169">
        <f t="shared" si="56"/>
        <v>19230505</v>
      </c>
      <c r="AK34" s="218">
        <v>19230505</v>
      </c>
      <c r="AL34" s="222">
        <v>0</v>
      </c>
      <c r="AM34" s="40">
        <f t="shared" si="57"/>
        <v>604409254</v>
      </c>
      <c r="AN34" s="41">
        <v>101009398</v>
      </c>
      <c r="AO34" s="42">
        <v>503399856</v>
      </c>
      <c r="AP34" s="40">
        <f t="shared" si="58"/>
        <v>2760688347</v>
      </c>
      <c r="AQ34" s="41">
        <v>1726854828</v>
      </c>
      <c r="AR34" s="42">
        <v>1033833519</v>
      </c>
      <c r="AS34" s="40">
        <f t="shared" si="59"/>
        <v>107754859628</v>
      </c>
      <c r="AT34" s="221">
        <v>0</v>
      </c>
      <c r="AU34" s="42">
        <v>107754859628</v>
      </c>
      <c r="AV34" s="40">
        <f t="shared" si="60"/>
        <v>59364684199</v>
      </c>
      <c r="AW34" s="221">
        <v>0</v>
      </c>
      <c r="AX34" s="42">
        <v>59364684199</v>
      </c>
      <c r="AY34" s="40">
        <f t="shared" si="61"/>
        <v>48390175429</v>
      </c>
      <c r="AZ34" s="221">
        <v>0</v>
      </c>
      <c r="BA34" s="42">
        <v>48390175429</v>
      </c>
      <c r="BB34" s="40">
        <f t="shared" si="62"/>
        <v>6753145829</v>
      </c>
      <c r="BC34" s="221">
        <v>0</v>
      </c>
      <c r="BD34" s="42">
        <v>6753145829</v>
      </c>
      <c r="BE34" s="220">
        <v>0</v>
      </c>
      <c r="BF34" s="221">
        <v>0</v>
      </c>
      <c r="BG34" s="222">
        <v>0</v>
      </c>
      <c r="BH34" s="40">
        <f t="shared" si="63"/>
        <v>6753145829</v>
      </c>
      <c r="BI34" s="221">
        <v>0</v>
      </c>
      <c r="BJ34" s="164">
        <v>6753145829</v>
      </c>
      <c r="BK34" s="162"/>
      <c r="BL34" s="228" t="s">
        <v>75</v>
      </c>
      <c r="BM34" s="56">
        <v>0</v>
      </c>
      <c r="BN34" s="57">
        <v>0</v>
      </c>
      <c r="BO34" s="46"/>
      <c r="BP34" s="54">
        <f t="shared" si="64"/>
        <v>12535778972.52</v>
      </c>
      <c r="BQ34" s="238">
        <v>11448380136.889999</v>
      </c>
      <c r="BR34" s="239">
        <v>1087398835.6300001</v>
      </c>
      <c r="BS34" s="40">
        <f t="shared" si="65"/>
        <v>10926938692.259998</v>
      </c>
      <c r="BT34" s="41">
        <v>10127661758.629999</v>
      </c>
      <c r="BU34" s="42">
        <v>799276933.63</v>
      </c>
      <c r="BV34" s="169">
        <f t="shared" si="66"/>
        <v>31323396</v>
      </c>
      <c r="BW34" s="41">
        <v>30514980</v>
      </c>
      <c r="BX34" s="42">
        <v>808416</v>
      </c>
      <c r="BY34" s="40">
        <f t="shared" si="67"/>
        <v>1608840280.26</v>
      </c>
      <c r="BZ34" s="41">
        <v>1320718378.26</v>
      </c>
      <c r="CA34" s="42">
        <v>288121902</v>
      </c>
      <c r="CB34" s="40">
        <f t="shared" si="68"/>
        <v>4602908</v>
      </c>
      <c r="CC34" s="41">
        <v>4370613</v>
      </c>
      <c r="CD34" s="42">
        <v>232295</v>
      </c>
      <c r="CE34" s="220" t="s">
        <v>75</v>
      </c>
      <c r="CF34" s="221" t="s">
        <v>75</v>
      </c>
      <c r="CG34" s="222" t="s">
        <v>75</v>
      </c>
      <c r="CH34" s="220" t="s">
        <v>75</v>
      </c>
      <c r="CI34" s="221" t="s">
        <v>75</v>
      </c>
      <c r="CJ34" s="222" t="s">
        <v>75</v>
      </c>
      <c r="CK34" s="44">
        <f t="shared" si="42"/>
        <v>0</v>
      </c>
      <c r="CL34" s="157">
        <v>0</v>
      </c>
      <c r="CM34" s="43">
        <v>0</v>
      </c>
      <c r="CN34" s="40">
        <f t="shared" si="69"/>
        <v>10585845272.530001</v>
      </c>
      <c r="CO34" s="41">
        <v>9752508288.9099998</v>
      </c>
      <c r="CP34" s="42">
        <v>833336983.62</v>
      </c>
      <c r="CQ34" s="40">
        <f t="shared" si="70"/>
        <v>4340964287.4200001</v>
      </c>
      <c r="CR34" s="41">
        <v>3886098817.5</v>
      </c>
      <c r="CS34" s="42">
        <v>454865469.92000002</v>
      </c>
      <c r="CT34" s="44">
        <f t="shared" si="71"/>
        <v>6244880985.1099997</v>
      </c>
      <c r="CU34" s="45">
        <v>5866409471.4099998</v>
      </c>
      <c r="CV34" s="43">
        <v>378471513.69999999</v>
      </c>
      <c r="CW34" s="40">
        <f t="shared" si="72"/>
        <v>1949933700.99</v>
      </c>
      <c r="CX34" s="41">
        <v>1695871848.98</v>
      </c>
      <c r="CY34" s="42">
        <v>254061852.00999999</v>
      </c>
      <c r="CZ34" s="40">
        <f t="shared" si="73"/>
        <v>18214702</v>
      </c>
      <c r="DA34" s="41">
        <v>11405392</v>
      </c>
      <c r="DB34" s="42">
        <v>6809310</v>
      </c>
      <c r="DC34" s="40">
        <f t="shared" si="74"/>
        <v>10292634293.15</v>
      </c>
      <c r="DD34" s="41">
        <v>9760940710.6499996</v>
      </c>
      <c r="DE34" s="42">
        <v>531693582.5</v>
      </c>
      <c r="DF34" s="40">
        <f t="shared" si="75"/>
        <v>2243144680.1799998</v>
      </c>
      <c r="DG34" s="75">
        <v>1687439427.05</v>
      </c>
      <c r="DH34" s="76">
        <v>555705253.13</v>
      </c>
      <c r="DI34" s="50"/>
      <c r="DJ34" s="228" t="s">
        <v>75</v>
      </c>
      <c r="DK34" s="56">
        <v>0</v>
      </c>
      <c r="DL34" s="57">
        <v>0</v>
      </c>
      <c r="DM34" s="51"/>
      <c r="DN34" s="228" t="s">
        <v>75</v>
      </c>
      <c r="DO34" s="56">
        <v>0</v>
      </c>
      <c r="DP34" s="57">
        <v>0</v>
      </c>
      <c r="DQ34" s="50"/>
      <c r="DR34" s="228" t="s">
        <v>75</v>
      </c>
      <c r="DS34" s="56">
        <v>0</v>
      </c>
      <c r="DT34" s="57">
        <v>0</v>
      </c>
      <c r="DU34" s="50"/>
      <c r="DV34" s="54">
        <f t="shared" si="43"/>
        <v>510607817171.52002</v>
      </c>
      <c r="DW34" s="38">
        <f t="shared" si="44"/>
        <v>40565205276.889999</v>
      </c>
      <c r="DX34" s="39">
        <f t="shared" si="45"/>
        <v>470042611894.63</v>
      </c>
      <c r="DY34" s="46"/>
      <c r="DZ34" s="40">
        <f t="shared" si="76"/>
        <v>263203509.60000002</v>
      </c>
      <c r="EA34" s="41">
        <v>143024373.33000001</v>
      </c>
      <c r="EB34" s="42">
        <v>120179136.27</v>
      </c>
      <c r="EC34" s="40">
        <f t="shared" si="77"/>
        <v>648567107.35000002</v>
      </c>
      <c r="ED34" s="41">
        <v>404135891</v>
      </c>
      <c r="EE34" s="42">
        <v>244431216.34999999</v>
      </c>
      <c r="EF34" s="40">
        <f t="shared" si="78"/>
        <v>1426813770865</v>
      </c>
      <c r="EG34" s="45">
        <v>0</v>
      </c>
      <c r="EH34" s="52">
        <v>1426813770865</v>
      </c>
    </row>
    <row r="35" spans="1:193" s="175" customFormat="1" thickBot="1" x14ac:dyDescent="0.3">
      <c r="A35" s="35"/>
      <c r="B35" s="36" t="s">
        <v>27</v>
      </c>
      <c r="C35" s="58">
        <f t="shared" si="41"/>
        <v>630282238365</v>
      </c>
      <c r="D35" s="240">
        <v>36101647172</v>
      </c>
      <c r="E35" s="241">
        <v>594180591193</v>
      </c>
      <c r="F35" s="61">
        <f t="shared" si="46"/>
        <v>229761498094</v>
      </c>
      <c r="G35" s="62">
        <v>29905861920</v>
      </c>
      <c r="H35" s="63">
        <v>199855636174</v>
      </c>
      <c r="I35" s="61">
        <f t="shared" si="47"/>
        <v>400520740271</v>
      </c>
      <c r="J35" s="62">
        <v>6195785252</v>
      </c>
      <c r="K35" s="63">
        <v>394324955019</v>
      </c>
      <c r="L35" s="61">
        <f t="shared" si="48"/>
        <v>482919065470</v>
      </c>
      <c r="M35" s="62">
        <v>36101647172</v>
      </c>
      <c r="N35" s="63">
        <v>446817418298</v>
      </c>
      <c r="O35" s="61">
        <f t="shared" si="49"/>
        <v>158996948177</v>
      </c>
      <c r="P35" s="62">
        <v>29905861920</v>
      </c>
      <c r="Q35" s="63">
        <v>129091086257</v>
      </c>
      <c r="R35" s="61">
        <f t="shared" si="50"/>
        <v>323922117293</v>
      </c>
      <c r="S35" s="62">
        <v>6195785252</v>
      </c>
      <c r="T35" s="63">
        <v>317726332041</v>
      </c>
      <c r="U35" s="61">
        <f t="shared" si="51"/>
        <v>13914404653</v>
      </c>
      <c r="V35" s="62">
        <v>34123114</v>
      </c>
      <c r="W35" s="63">
        <v>13880281539</v>
      </c>
      <c r="X35" s="61">
        <f t="shared" si="52"/>
        <v>310007712640</v>
      </c>
      <c r="Y35" s="62">
        <v>6161662138</v>
      </c>
      <c r="Z35" s="63">
        <v>303846050502</v>
      </c>
      <c r="AA35" s="61">
        <f t="shared" si="53"/>
        <v>5288930000</v>
      </c>
      <c r="AB35" s="62">
        <v>2802144051</v>
      </c>
      <c r="AC35" s="63">
        <v>2486785949</v>
      </c>
      <c r="AD35" s="61">
        <f t="shared" si="54"/>
        <v>22710643</v>
      </c>
      <c r="AE35" s="62">
        <v>22709363</v>
      </c>
      <c r="AF35" s="64">
        <v>1280</v>
      </c>
      <c r="AG35" s="61">
        <f t="shared" si="55"/>
        <v>318578751448</v>
      </c>
      <c r="AH35" s="62">
        <v>3339206636</v>
      </c>
      <c r="AI35" s="63">
        <v>315239544812</v>
      </c>
      <c r="AJ35" s="255">
        <f t="shared" si="56"/>
        <v>31725202</v>
      </c>
      <c r="AK35" s="254">
        <v>31725202</v>
      </c>
      <c r="AL35" s="225">
        <v>0</v>
      </c>
      <c r="AM35" s="61">
        <f t="shared" si="57"/>
        <v>913614023</v>
      </c>
      <c r="AN35" s="62">
        <v>64139751</v>
      </c>
      <c r="AO35" s="63">
        <v>849474272</v>
      </c>
      <c r="AP35" s="61">
        <f t="shared" si="58"/>
        <v>2823532650</v>
      </c>
      <c r="AQ35" s="62">
        <v>1826075289</v>
      </c>
      <c r="AR35" s="63">
        <v>997457361</v>
      </c>
      <c r="AS35" s="61">
        <f t="shared" si="59"/>
        <v>140600520358</v>
      </c>
      <c r="AT35" s="224">
        <v>0</v>
      </c>
      <c r="AU35" s="63">
        <v>140600520358</v>
      </c>
      <c r="AV35" s="61">
        <f t="shared" si="60"/>
        <v>70764549917</v>
      </c>
      <c r="AW35" s="224">
        <v>0</v>
      </c>
      <c r="AX35" s="63">
        <v>70764549917</v>
      </c>
      <c r="AY35" s="61">
        <f t="shared" si="61"/>
        <v>69835970441</v>
      </c>
      <c r="AZ35" s="224">
        <v>0</v>
      </c>
      <c r="BA35" s="63">
        <v>69835970441</v>
      </c>
      <c r="BB35" s="61">
        <f t="shared" si="62"/>
        <v>6762652537</v>
      </c>
      <c r="BC35" s="224">
        <v>0</v>
      </c>
      <c r="BD35" s="63">
        <v>6762652537</v>
      </c>
      <c r="BE35" s="223">
        <v>0</v>
      </c>
      <c r="BF35" s="224">
        <v>0</v>
      </c>
      <c r="BG35" s="225">
        <v>0</v>
      </c>
      <c r="BH35" s="61">
        <f t="shared" si="63"/>
        <v>6762652537</v>
      </c>
      <c r="BI35" s="224">
        <v>0</v>
      </c>
      <c r="BJ35" s="165">
        <v>6762652537</v>
      </c>
      <c r="BK35" s="163"/>
      <c r="BL35" s="166" t="s">
        <v>75</v>
      </c>
      <c r="BM35" s="244">
        <v>0</v>
      </c>
      <c r="BN35" s="248">
        <v>0</v>
      </c>
      <c r="BO35" s="152"/>
      <c r="BP35" s="58">
        <f t="shared" si="64"/>
        <v>13400000402.709999</v>
      </c>
      <c r="BQ35" s="59">
        <v>12314886295.139999</v>
      </c>
      <c r="BR35" s="60">
        <v>1085114107.5699999</v>
      </c>
      <c r="BS35" s="61">
        <f t="shared" si="65"/>
        <v>11769687665.289999</v>
      </c>
      <c r="BT35" s="62">
        <v>10970294794.719999</v>
      </c>
      <c r="BU35" s="63">
        <v>799392870.57000005</v>
      </c>
      <c r="BV35" s="226">
        <f t="shared" si="66"/>
        <v>33983565</v>
      </c>
      <c r="BW35" s="62">
        <v>33269329</v>
      </c>
      <c r="BX35" s="63">
        <v>714236</v>
      </c>
      <c r="BY35" s="61">
        <f t="shared" si="67"/>
        <v>1630312737.4200001</v>
      </c>
      <c r="BZ35" s="62">
        <v>1344591500.4200001</v>
      </c>
      <c r="CA35" s="63">
        <v>285721237</v>
      </c>
      <c r="CB35" s="61">
        <f t="shared" si="68"/>
        <v>4871288</v>
      </c>
      <c r="CC35" s="62">
        <v>4608760</v>
      </c>
      <c r="CD35" s="63">
        <v>262528</v>
      </c>
      <c r="CE35" s="223" t="s">
        <v>75</v>
      </c>
      <c r="CF35" s="224" t="s">
        <v>75</v>
      </c>
      <c r="CG35" s="225" t="s">
        <v>75</v>
      </c>
      <c r="CH35" s="65" t="s">
        <v>75</v>
      </c>
      <c r="CI35" s="66" t="s">
        <v>75</v>
      </c>
      <c r="CJ35" s="64" t="s">
        <v>75</v>
      </c>
      <c r="CK35" s="160">
        <f t="shared" si="42"/>
        <v>0</v>
      </c>
      <c r="CL35" s="161">
        <v>0</v>
      </c>
      <c r="CM35" s="64">
        <v>0</v>
      </c>
      <c r="CN35" s="61">
        <f t="shared" si="69"/>
        <v>11413907061.57</v>
      </c>
      <c r="CO35" s="62">
        <v>10583212882.6</v>
      </c>
      <c r="CP35" s="63">
        <v>830694178.97000003</v>
      </c>
      <c r="CQ35" s="61">
        <f t="shared" si="70"/>
        <v>4614159576.5599995</v>
      </c>
      <c r="CR35" s="62">
        <v>4158305014.8699999</v>
      </c>
      <c r="CS35" s="63">
        <v>455854561.69</v>
      </c>
      <c r="CT35" s="65">
        <f t="shared" si="71"/>
        <v>6799747485.0099993</v>
      </c>
      <c r="CU35" s="66">
        <v>6424907867.7299995</v>
      </c>
      <c r="CV35" s="64">
        <v>374839617.27999997</v>
      </c>
      <c r="CW35" s="61">
        <f t="shared" si="72"/>
        <v>1986093341.1799998</v>
      </c>
      <c r="CX35" s="62">
        <v>1731673412.5799999</v>
      </c>
      <c r="CY35" s="63">
        <v>254419928.59999999</v>
      </c>
      <c r="CZ35" s="61">
        <f t="shared" si="73"/>
        <v>20496213</v>
      </c>
      <c r="DA35" s="62">
        <v>13248715</v>
      </c>
      <c r="DB35" s="63">
        <v>7247498</v>
      </c>
      <c r="DC35" s="61">
        <f t="shared" si="74"/>
        <v>11153425112.439999</v>
      </c>
      <c r="DD35" s="62">
        <v>10612596426.48</v>
      </c>
      <c r="DE35" s="63">
        <v>540828685.96000004</v>
      </c>
      <c r="DF35" s="61">
        <f t="shared" si="75"/>
        <v>2246575290.0900002</v>
      </c>
      <c r="DG35" s="77">
        <v>1702289868.48</v>
      </c>
      <c r="DH35" s="78">
        <v>544285421.61000001</v>
      </c>
      <c r="DI35" s="153"/>
      <c r="DJ35" s="230" t="s">
        <v>75</v>
      </c>
      <c r="DK35" s="244">
        <v>0</v>
      </c>
      <c r="DL35" s="248">
        <v>0</v>
      </c>
      <c r="DM35" s="154"/>
      <c r="DN35" s="230" t="s">
        <v>75</v>
      </c>
      <c r="DO35" s="244">
        <v>0</v>
      </c>
      <c r="DP35" s="248">
        <v>0</v>
      </c>
      <c r="DQ35" s="153"/>
      <c r="DR35" s="230" t="s">
        <v>75</v>
      </c>
      <c r="DS35" s="244">
        <v>0</v>
      </c>
      <c r="DT35" s="248">
        <v>0</v>
      </c>
      <c r="DU35" s="153"/>
      <c r="DV35" s="58">
        <f t="shared" si="43"/>
        <v>643682238767.70996</v>
      </c>
      <c r="DW35" s="59">
        <f t="shared" si="44"/>
        <v>48416533467.139999</v>
      </c>
      <c r="DX35" s="60">
        <f t="shared" si="45"/>
        <v>595265705300.56995</v>
      </c>
      <c r="DY35" s="152"/>
      <c r="DZ35" s="61">
        <f t="shared" si="76"/>
        <v>259498828.10000002</v>
      </c>
      <c r="EA35" s="62">
        <v>122259368.29000001</v>
      </c>
      <c r="EB35" s="63">
        <v>137239459.81</v>
      </c>
      <c r="EC35" s="61">
        <f t="shared" si="77"/>
        <v>680220447</v>
      </c>
      <c r="ED35" s="62">
        <v>444174657</v>
      </c>
      <c r="EE35" s="63">
        <v>236045790</v>
      </c>
      <c r="EF35" s="61">
        <f t="shared" si="78"/>
        <v>1435323685939</v>
      </c>
      <c r="EG35" s="161">
        <v>0</v>
      </c>
      <c r="EH35" s="70">
        <v>1435323685939</v>
      </c>
    </row>
    <row r="36" spans="1:193" x14ac:dyDescent="0.3">
      <c r="A36" s="32">
        <v>2023</v>
      </c>
      <c r="B36" s="33" t="s">
        <v>17</v>
      </c>
      <c r="C36" s="54">
        <f>D36+E36</f>
        <v>492769154156</v>
      </c>
      <c r="D36" s="38">
        <v>24351174982</v>
      </c>
      <c r="E36" s="39">
        <v>468417979174</v>
      </c>
      <c r="F36" s="169">
        <f t="shared" si="46"/>
        <v>181498026551</v>
      </c>
      <c r="G36" s="218">
        <v>19972758049</v>
      </c>
      <c r="H36" s="171">
        <v>161525268502</v>
      </c>
      <c r="I36" s="169">
        <f t="shared" si="47"/>
        <v>311271127605</v>
      </c>
      <c r="J36" s="218">
        <v>4378416933</v>
      </c>
      <c r="K36" s="171">
        <v>306892710672</v>
      </c>
      <c r="L36" s="169">
        <f t="shared" si="48"/>
        <v>352139511024</v>
      </c>
      <c r="M36" s="218">
        <v>24351174982</v>
      </c>
      <c r="N36" s="171">
        <v>327788336042</v>
      </c>
      <c r="O36" s="169">
        <f t="shared" si="49"/>
        <v>118393874315</v>
      </c>
      <c r="P36" s="218">
        <v>19972758049</v>
      </c>
      <c r="Q36" s="171">
        <v>98421116266</v>
      </c>
      <c r="R36" s="169">
        <f t="shared" si="50"/>
        <v>233745636709</v>
      </c>
      <c r="S36" s="218">
        <v>4378416933</v>
      </c>
      <c r="T36" s="171">
        <v>229367219776</v>
      </c>
      <c r="U36" s="169">
        <f t="shared" si="51"/>
        <v>9398393868</v>
      </c>
      <c r="V36" s="218">
        <v>37324694</v>
      </c>
      <c r="W36" s="171">
        <v>9361069174</v>
      </c>
      <c r="X36" s="169">
        <f t="shared" si="52"/>
        <v>224347242841</v>
      </c>
      <c r="Y36" s="218">
        <v>4341092239</v>
      </c>
      <c r="Z36" s="171">
        <v>220006150602</v>
      </c>
      <c r="AA36" s="169">
        <f t="shared" si="53"/>
        <v>3873884233</v>
      </c>
      <c r="AB36" s="218">
        <v>2043215679</v>
      </c>
      <c r="AC36" s="171">
        <v>1830668554</v>
      </c>
      <c r="AD36" s="169">
        <f t="shared" si="54"/>
        <v>19942117</v>
      </c>
      <c r="AE36" s="218">
        <v>19935272</v>
      </c>
      <c r="AF36" s="43">
        <v>6845</v>
      </c>
      <c r="AG36" s="169">
        <f t="shared" si="55"/>
        <v>229834882069</v>
      </c>
      <c r="AH36" s="219">
        <v>2298337692</v>
      </c>
      <c r="AI36" s="227">
        <v>227536544377</v>
      </c>
      <c r="AJ36" s="169">
        <f>AK36+AL36</f>
        <v>16928290</v>
      </c>
      <c r="AK36" s="218">
        <v>16928290</v>
      </c>
      <c r="AL36" s="222">
        <v>0</v>
      </c>
      <c r="AM36" s="169">
        <f t="shared" si="57"/>
        <v>567413309</v>
      </c>
      <c r="AN36" s="218">
        <v>32991606</v>
      </c>
      <c r="AO36" s="171">
        <v>534421703</v>
      </c>
      <c r="AP36" s="169">
        <f t="shared" si="58"/>
        <v>2342924936</v>
      </c>
      <c r="AQ36" s="218">
        <v>1428941220</v>
      </c>
      <c r="AR36" s="171">
        <v>913983716</v>
      </c>
      <c r="AS36" s="169">
        <f t="shared" si="59"/>
        <v>133915995553</v>
      </c>
      <c r="AT36" s="221">
        <v>0</v>
      </c>
      <c r="AU36" s="42">
        <v>133915995553</v>
      </c>
      <c r="AV36" s="169">
        <f t="shared" si="60"/>
        <v>63104152236</v>
      </c>
      <c r="AW36" s="221">
        <v>0</v>
      </c>
      <c r="AX36" s="171">
        <v>63104152236</v>
      </c>
      <c r="AY36" s="169">
        <f t="shared" si="61"/>
        <v>70811843317</v>
      </c>
      <c r="AZ36" s="221">
        <v>0</v>
      </c>
      <c r="BA36" s="171">
        <v>70811843317</v>
      </c>
      <c r="BB36" s="169">
        <f t="shared" si="62"/>
        <v>6713647579</v>
      </c>
      <c r="BC36" s="221">
        <v>0</v>
      </c>
      <c r="BD36" s="171">
        <v>6713647579</v>
      </c>
      <c r="BE36" s="169">
        <v>0</v>
      </c>
      <c r="BF36" s="221">
        <v>0</v>
      </c>
      <c r="BG36" s="171">
        <v>0</v>
      </c>
      <c r="BH36" s="169">
        <f t="shared" si="63"/>
        <v>6713647579</v>
      </c>
      <c r="BI36" s="221">
        <v>0</v>
      </c>
      <c r="BJ36" s="171">
        <v>6713647579</v>
      </c>
      <c r="BK36" s="231"/>
      <c r="BL36" s="228" t="s">
        <v>75</v>
      </c>
      <c r="BM36" s="56">
        <v>0</v>
      </c>
      <c r="BN36" s="246">
        <v>0</v>
      </c>
      <c r="BO36" s="53"/>
      <c r="BP36" s="54">
        <f t="shared" si="64"/>
        <v>12026910870.630001</v>
      </c>
      <c r="BQ36" s="38">
        <v>11115297003.34</v>
      </c>
      <c r="BR36" s="39">
        <v>911613867.28999996</v>
      </c>
      <c r="BS36" s="169">
        <f t="shared" si="65"/>
        <v>10597034216.150002</v>
      </c>
      <c r="BT36" s="218">
        <v>9925859996.8600006</v>
      </c>
      <c r="BU36" s="171">
        <v>671174219.28999996</v>
      </c>
      <c r="BV36" s="169">
        <f t="shared" si="66"/>
        <v>32371984</v>
      </c>
      <c r="BW36" s="218">
        <v>31717621</v>
      </c>
      <c r="BX36" s="171">
        <v>654363</v>
      </c>
      <c r="BY36" s="169">
        <f t="shared" si="67"/>
        <v>1429876654.48</v>
      </c>
      <c r="BZ36" s="218">
        <v>1189437006.48</v>
      </c>
      <c r="CA36" s="171">
        <v>240439648</v>
      </c>
      <c r="CB36" s="169">
        <f t="shared" si="68"/>
        <v>4309448</v>
      </c>
      <c r="CC36" s="218">
        <v>3927108</v>
      </c>
      <c r="CD36" s="233">
        <v>382340</v>
      </c>
      <c r="CE36" s="220" t="s">
        <v>75</v>
      </c>
      <c r="CF36" s="221" t="s">
        <v>75</v>
      </c>
      <c r="CG36" s="222" t="s">
        <v>75</v>
      </c>
      <c r="CH36" s="220" t="s">
        <v>75</v>
      </c>
      <c r="CI36" s="221" t="s">
        <v>75</v>
      </c>
      <c r="CJ36" s="222" t="s">
        <v>75</v>
      </c>
      <c r="CK36" s="44">
        <f t="shared" si="42"/>
        <v>0</v>
      </c>
      <c r="CL36" s="157">
        <v>0</v>
      </c>
      <c r="CM36" s="43">
        <v>0</v>
      </c>
      <c r="CN36" s="169">
        <f t="shared" si="69"/>
        <v>9931583998.8999996</v>
      </c>
      <c r="CO36" s="218">
        <v>9249728692.6700001</v>
      </c>
      <c r="CP36" s="171">
        <v>681855306.23000002</v>
      </c>
      <c r="CQ36" s="169">
        <f t="shared" si="70"/>
        <v>3919023396.6799998</v>
      </c>
      <c r="CR36" s="170">
        <v>3537670969.02</v>
      </c>
      <c r="CS36" s="171">
        <v>381352427.66000003</v>
      </c>
      <c r="CT36" s="44">
        <f t="shared" si="71"/>
        <v>6012560602.2199993</v>
      </c>
      <c r="CU36" s="45">
        <v>5712057723.6499996</v>
      </c>
      <c r="CV36" s="171">
        <v>300502878.56999999</v>
      </c>
      <c r="CW36" s="169">
        <f t="shared" si="72"/>
        <v>2095326871.72</v>
      </c>
      <c r="CX36" s="218">
        <v>1865568310.6600001</v>
      </c>
      <c r="CY36" s="171">
        <v>229758561.06</v>
      </c>
      <c r="CZ36" s="169">
        <f t="shared" si="73"/>
        <v>19746240</v>
      </c>
      <c r="DA36" s="218">
        <v>11800091</v>
      </c>
      <c r="DB36" s="171">
        <v>7946149</v>
      </c>
      <c r="DC36" s="169">
        <f t="shared" si="74"/>
        <v>9595552842.8699989</v>
      </c>
      <c r="DD36" s="218">
        <v>9179196758.2099991</v>
      </c>
      <c r="DE36" s="171">
        <v>416356084.66000003</v>
      </c>
      <c r="DF36" s="169">
        <f t="shared" si="75"/>
        <v>2431358029.7399998</v>
      </c>
      <c r="DG36" s="218">
        <v>1936100247.1099999</v>
      </c>
      <c r="DH36" s="171">
        <v>495257782.63</v>
      </c>
      <c r="DI36" s="229"/>
      <c r="DJ36" s="228" t="s">
        <v>75</v>
      </c>
      <c r="DK36" s="249">
        <v>0</v>
      </c>
      <c r="DL36" s="246">
        <v>0</v>
      </c>
      <c r="DM36" s="229"/>
      <c r="DN36" s="228" t="s">
        <v>75</v>
      </c>
      <c r="DO36" s="249">
        <v>0</v>
      </c>
      <c r="DP36" s="57">
        <v>0</v>
      </c>
      <c r="DQ36" s="229"/>
      <c r="DR36" s="228" t="s">
        <v>75</v>
      </c>
      <c r="DS36" s="56">
        <v>0</v>
      </c>
      <c r="DT36" s="57">
        <v>0</v>
      </c>
      <c r="DU36" s="229"/>
      <c r="DV36" s="54">
        <f t="shared" si="43"/>
        <v>504796065026.63</v>
      </c>
      <c r="DW36" s="237">
        <f t="shared" si="44"/>
        <v>35466471985.339996</v>
      </c>
      <c r="DX36" s="167">
        <f t="shared" si="45"/>
        <v>469329593041.28998</v>
      </c>
      <c r="DY36" s="234"/>
      <c r="DZ36" s="235">
        <f t="shared" si="76"/>
        <v>125747535.42000002</v>
      </c>
      <c r="EA36" s="170">
        <v>88923311.790000007</v>
      </c>
      <c r="EB36" s="171">
        <v>36824223.630000003</v>
      </c>
      <c r="EC36" s="236">
        <f t="shared" si="77"/>
        <v>551701394</v>
      </c>
      <c r="ED36" s="217">
        <v>382242537</v>
      </c>
      <c r="EE36" s="171">
        <v>169458857</v>
      </c>
      <c r="EF36" s="169">
        <f t="shared" si="78"/>
        <v>971636263403</v>
      </c>
      <c r="EG36" s="45">
        <v>0</v>
      </c>
      <c r="EH36" s="232">
        <v>971636263403</v>
      </c>
      <c r="FP36" s="3"/>
      <c r="FQ36" s="3"/>
      <c r="FR36" s="3"/>
      <c r="FS36" s="3"/>
      <c r="FT36" s="3"/>
      <c r="FU36" s="3"/>
      <c r="FV36" s="3"/>
      <c r="FW36" s="3"/>
      <c r="FX36" s="3"/>
      <c r="FY36" s="3"/>
      <c r="FZ36" s="3"/>
      <c r="GA36" s="3"/>
      <c r="GB36" s="3"/>
      <c r="GC36" s="3"/>
      <c r="GD36" s="3"/>
      <c r="GE36" s="3"/>
      <c r="GF36" s="3"/>
      <c r="GG36" s="3"/>
      <c r="GH36" s="3"/>
      <c r="GI36" s="3"/>
      <c r="GJ36" s="3"/>
      <c r="GK36" s="3"/>
    </row>
    <row r="37" spans="1:193" x14ac:dyDescent="0.3">
      <c r="A37" s="34"/>
      <c r="B37" s="33" t="s">
        <v>18</v>
      </c>
      <c r="C37" s="54">
        <f t="shared" ref="C37:C38" si="79">D37+E37</f>
        <v>477601628717</v>
      </c>
      <c r="D37" s="38">
        <v>26595537574</v>
      </c>
      <c r="E37" s="39">
        <v>451006091143</v>
      </c>
      <c r="F37" s="169">
        <f t="shared" si="46"/>
        <v>179256931031</v>
      </c>
      <c r="G37" s="218">
        <v>21911378720</v>
      </c>
      <c r="H37" s="171">
        <v>157345552311</v>
      </c>
      <c r="I37" s="169">
        <f t="shared" si="47"/>
        <v>298344697686</v>
      </c>
      <c r="J37" s="218">
        <v>4684158854</v>
      </c>
      <c r="K37" s="171">
        <v>293660538832</v>
      </c>
      <c r="L37" s="169">
        <f t="shared" si="48"/>
        <v>357429829699</v>
      </c>
      <c r="M37" s="218">
        <v>26595537574</v>
      </c>
      <c r="N37" s="171">
        <v>330834292125</v>
      </c>
      <c r="O37" s="169">
        <f t="shared" si="49"/>
        <v>111748968113</v>
      </c>
      <c r="P37" s="218">
        <v>21911378720</v>
      </c>
      <c r="Q37" s="171">
        <v>89837589393</v>
      </c>
      <c r="R37" s="169">
        <f t="shared" si="50"/>
        <v>245680861586</v>
      </c>
      <c r="S37" s="218">
        <v>4684158854</v>
      </c>
      <c r="T37" s="171">
        <v>240996702732</v>
      </c>
      <c r="U37" s="169">
        <f t="shared" si="51"/>
        <v>12338435360</v>
      </c>
      <c r="V37" s="218">
        <v>26324977</v>
      </c>
      <c r="W37" s="171">
        <v>12312110383</v>
      </c>
      <c r="X37" s="169">
        <f t="shared" si="52"/>
        <v>233342426226</v>
      </c>
      <c r="Y37" s="218">
        <v>4657833877</v>
      </c>
      <c r="Z37" s="171">
        <v>228684592349</v>
      </c>
      <c r="AA37" s="169">
        <f t="shared" si="53"/>
        <v>4061361917</v>
      </c>
      <c r="AB37" s="218">
        <v>2191574299</v>
      </c>
      <c r="AC37" s="171">
        <v>1869787618</v>
      </c>
      <c r="AD37" s="169">
        <f t="shared" si="54"/>
        <v>20451236</v>
      </c>
      <c r="AE37" s="218">
        <v>20428688</v>
      </c>
      <c r="AF37" s="43">
        <v>22548</v>
      </c>
      <c r="AG37" s="169">
        <f t="shared" si="55"/>
        <v>241579368256</v>
      </c>
      <c r="AH37" s="218">
        <v>2452475690</v>
      </c>
      <c r="AI37" s="171">
        <v>239126892566</v>
      </c>
      <c r="AJ37" s="169">
        <f t="shared" ref="AJ37:AJ38" si="80">AK37+AL37</f>
        <v>19680177</v>
      </c>
      <c r="AK37" s="218">
        <v>19680177</v>
      </c>
      <c r="AL37" s="222">
        <v>0</v>
      </c>
      <c r="AM37" s="169">
        <f t="shared" si="57"/>
        <v>349343105</v>
      </c>
      <c r="AN37" s="218">
        <v>39225238</v>
      </c>
      <c r="AO37" s="171">
        <v>310117867</v>
      </c>
      <c r="AP37" s="169">
        <f t="shared" si="58"/>
        <v>2631287352</v>
      </c>
      <c r="AQ37" s="218">
        <v>1806379621</v>
      </c>
      <c r="AR37" s="171">
        <v>824907731</v>
      </c>
      <c r="AS37" s="169">
        <f t="shared" si="59"/>
        <v>113443346210</v>
      </c>
      <c r="AT37" s="221">
        <v>0</v>
      </c>
      <c r="AU37" s="171">
        <v>113443346210</v>
      </c>
      <c r="AV37" s="169">
        <f t="shared" si="60"/>
        <v>67507962918</v>
      </c>
      <c r="AW37" s="221">
        <v>0</v>
      </c>
      <c r="AX37" s="171">
        <v>67507962918</v>
      </c>
      <c r="AY37" s="169">
        <f t="shared" si="61"/>
        <v>45935383292</v>
      </c>
      <c r="AZ37" s="221">
        <v>0</v>
      </c>
      <c r="BA37" s="171">
        <v>45935383292</v>
      </c>
      <c r="BB37" s="169">
        <f t="shared" si="62"/>
        <v>6728452808</v>
      </c>
      <c r="BC37" s="221">
        <v>0</v>
      </c>
      <c r="BD37" s="171">
        <v>6728452808</v>
      </c>
      <c r="BE37" s="220">
        <v>0</v>
      </c>
      <c r="BF37" s="221">
        <v>0</v>
      </c>
      <c r="BG37" s="222">
        <v>0</v>
      </c>
      <c r="BH37" s="169">
        <f t="shared" si="63"/>
        <v>6728452808</v>
      </c>
      <c r="BI37" s="221">
        <v>0</v>
      </c>
      <c r="BJ37" s="171">
        <v>6728452808</v>
      </c>
      <c r="BK37" s="231"/>
      <c r="BL37" s="228" t="s">
        <v>75</v>
      </c>
      <c r="BM37" s="56">
        <v>0</v>
      </c>
      <c r="BN37" s="243">
        <v>0</v>
      </c>
      <c r="BO37" s="234"/>
      <c r="BP37" s="54">
        <f t="shared" si="64"/>
        <v>11843703121.92</v>
      </c>
      <c r="BQ37" s="38">
        <v>10847350719.58</v>
      </c>
      <c r="BR37" s="39">
        <v>996352402.34000003</v>
      </c>
      <c r="BS37" s="169">
        <f t="shared" si="65"/>
        <v>10457304344.75</v>
      </c>
      <c r="BT37" s="218">
        <v>9718163498.4099998</v>
      </c>
      <c r="BU37" s="171">
        <v>739140846.34000003</v>
      </c>
      <c r="BV37" s="169">
        <f t="shared" si="66"/>
        <v>32174001</v>
      </c>
      <c r="BW37" s="218">
        <v>31559945</v>
      </c>
      <c r="BX37" s="171">
        <v>614056</v>
      </c>
      <c r="BY37" s="169">
        <f t="shared" si="67"/>
        <v>1386398777.1700001</v>
      </c>
      <c r="BZ37" s="218">
        <v>1129187221.1700001</v>
      </c>
      <c r="CA37" s="171">
        <v>257211556</v>
      </c>
      <c r="CB37" s="169">
        <f t="shared" si="68"/>
        <v>4468434</v>
      </c>
      <c r="CC37" s="218">
        <v>4172964</v>
      </c>
      <c r="CD37" s="171">
        <v>295470</v>
      </c>
      <c r="CE37" s="220" t="s">
        <v>75</v>
      </c>
      <c r="CF37" s="221" t="s">
        <v>75</v>
      </c>
      <c r="CG37" s="222" t="s">
        <v>75</v>
      </c>
      <c r="CH37" s="220" t="s">
        <v>75</v>
      </c>
      <c r="CI37" s="221" t="s">
        <v>75</v>
      </c>
      <c r="CJ37" s="222" t="s">
        <v>75</v>
      </c>
      <c r="CK37" s="44">
        <f t="shared" si="42"/>
        <v>0</v>
      </c>
      <c r="CL37" s="157">
        <v>0</v>
      </c>
      <c r="CM37" s="43">
        <v>0</v>
      </c>
      <c r="CN37" s="169">
        <f t="shared" si="69"/>
        <v>9578713321.9599991</v>
      </c>
      <c r="CO37" s="218">
        <v>8860185212.7999992</v>
      </c>
      <c r="CP37" s="171">
        <v>718528109.15999997</v>
      </c>
      <c r="CQ37" s="169">
        <f t="shared" si="70"/>
        <v>3832015989.0100002</v>
      </c>
      <c r="CR37" s="170">
        <v>3432062702.2600002</v>
      </c>
      <c r="CS37" s="171">
        <v>399953286.75</v>
      </c>
      <c r="CT37" s="44">
        <f t="shared" si="71"/>
        <v>5746697332.9499998</v>
      </c>
      <c r="CU37" s="45">
        <v>5428122510.54</v>
      </c>
      <c r="CV37" s="171">
        <v>318574822.41000003</v>
      </c>
      <c r="CW37" s="169">
        <f t="shared" si="72"/>
        <v>2264989799.96</v>
      </c>
      <c r="CX37" s="218">
        <v>1987165506.78</v>
      </c>
      <c r="CY37" s="171">
        <v>277824293.18000001</v>
      </c>
      <c r="CZ37" s="169">
        <f t="shared" si="73"/>
        <v>18087151</v>
      </c>
      <c r="DA37" s="218">
        <v>11282419</v>
      </c>
      <c r="DB37" s="171">
        <v>6804732</v>
      </c>
      <c r="DC37" s="169">
        <f t="shared" si="74"/>
        <v>9720711147.5699997</v>
      </c>
      <c r="DD37" s="218">
        <v>9246495460.1900005</v>
      </c>
      <c r="DE37" s="171">
        <v>474215687.38</v>
      </c>
      <c r="DF37" s="169">
        <f t="shared" si="75"/>
        <v>2122991973.3800001</v>
      </c>
      <c r="DG37" s="218">
        <v>1600855258.4200001</v>
      </c>
      <c r="DH37" s="171">
        <v>522136714.95999998</v>
      </c>
      <c r="DI37" s="229"/>
      <c r="DJ37" s="228" t="s">
        <v>75</v>
      </c>
      <c r="DK37" s="56">
        <v>0</v>
      </c>
      <c r="DL37" s="57">
        <v>0</v>
      </c>
      <c r="DM37" s="229"/>
      <c r="DN37" s="228" t="s">
        <v>75</v>
      </c>
      <c r="DO37" s="56">
        <v>0</v>
      </c>
      <c r="DP37" s="57">
        <v>0</v>
      </c>
      <c r="DQ37" s="229"/>
      <c r="DR37" s="228" t="s">
        <v>75</v>
      </c>
      <c r="DS37" s="56">
        <v>0</v>
      </c>
      <c r="DT37" s="57">
        <v>0</v>
      </c>
      <c r="DU37" s="229"/>
      <c r="DV37" s="54">
        <f t="shared" si="43"/>
        <v>489445331838.92004</v>
      </c>
      <c r="DW37" s="167">
        <f t="shared" si="44"/>
        <v>37442888293.580002</v>
      </c>
      <c r="DX37" s="167">
        <f t="shared" si="45"/>
        <v>452002443545.34003</v>
      </c>
      <c r="DY37" s="234"/>
      <c r="DZ37" s="169">
        <f t="shared" si="76"/>
        <v>141250638.64000002</v>
      </c>
      <c r="EA37" s="170">
        <v>109285378.51000001</v>
      </c>
      <c r="EB37" s="171">
        <v>31965260.129999999</v>
      </c>
      <c r="EC37" s="169">
        <f t="shared" si="77"/>
        <v>613659283</v>
      </c>
      <c r="ED37" s="218">
        <v>402124875</v>
      </c>
      <c r="EE37" s="171">
        <v>211534408</v>
      </c>
      <c r="EF37" s="169">
        <f t="shared" si="78"/>
        <v>614580849251</v>
      </c>
      <c r="EG37" s="45">
        <v>0</v>
      </c>
      <c r="EH37" s="232">
        <v>614580849251</v>
      </c>
      <c r="FP37" s="3"/>
      <c r="FQ37" s="3"/>
      <c r="FR37" s="3"/>
      <c r="FS37" s="3"/>
      <c r="FT37" s="3"/>
      <c r="FU37" s="3"/>
      <c r="FV37" s="3"/>
      <c r="FW37" s="3"/>
      <c r="FX37" s="3"/>
      <c r="FY37" s="3"/>
      <c r="FZ37" s="3"/>
      <c r="GA37" s="3"/>
      <c r="GB37" s="3"/>
      <c r="GC37" s="3"/>
      <c r="GD37" s="3"/>
      <c r="GE37" s="3"/>
      <c r="GF37" s="3"/>
      <c r="GG37" s="3"/>
      <c r="GH37" s="3"/>
      <c r="GI37" s="3"/>
      <c r="GJ37" s="3"/>
      <c r="GK37" s="3"/>
    </row>
    <row r="38" spans="1:193" x14ac:dyDescent="0.3">
      <c r="A38" s="34"/>
      <c r="B38" s="33" t="s">
        <v>19</v>
      </c>
      <c r="C38" s="54">
        <f t="shared" si="79"/>
        <v>551695569136</v>
      </c>
      <c r="D38" s="38">
        <v>35097742635</v>
      </c>
      <c r="E38" s="39">
        <v>516597826501</v>
      </c>
      <c r="F38" s="169">
        <f t="shared" si="46"/>
        <v>191604506685</v>
      </c>
      <c r="G38" s="218">
        <v>29523848250</v>
      </c>
      <c r="H38" s="171">
        <v>162080658435</v>
      </c>
      <c r="I38" s="169">
        <f t="shared" si="47"/>
        <v>360091062451</v>
      </c>
      <c r="J38" s="218">
        <v>5573894385</v>
      </c>
      <c r="K38" s="171">
        <v>354517168066</v>
      </c>
      <c r="L38" s="169">
        <f t="shared" si="48"/>
        <v>413130300879</v>
      </c>
      <c r="M38" s="218">
        <v>35097742635</v>
      </c>
      <c r="N38" s="171">
        <v>378032558244</v>
      </c>
      <c r="O38" s="169">
        <f t="shared" si="49"/>
        <v>131596899797</v>
      </c>
      <c r="P38" s="218">
        <v>29523848250</v>
      </c>
      <c r="Q38" s="171">
        <v>102073051547</v>
      </c>
      <c r="R38" s="169">
        <f t="shared" si="50"/>
        <v>281533401082</v>
      </c>
      <c r="S38" s="218">
        <v>5573894385</v>
      </c>
      <c r="T38" s="171">
        <v>275959506697</v>
      </c>
      <c r="U38" s="169">
        <f t="shared" si="51"/>
        <v>13546725230</v>
      </c>
      <c r="V38" s="218">
        <v>32461991</v>
      </c>
      <c r="W38" s="171">
        <v>13514263239</v>
      </c>
      <c r="X38" s="169">
        <f t="shared" si="52"/>
        <v>267986675852</v>
      </c>
      <c r="Y38" s="218">
        <v>5541432394</v>
      </c>
      <c r="Z38" s="171">
        <v>262445243458</v>
      </c>
      <c r="AA38" s="169">
        <f t="shared" si="53"/>
        <v>5051072555</v>
      </c>
      <c r="AB38" s="218">
        <v>2578613551</v>
      </c>
      <c r="AC38" s="171">
        <v>2472459004</v>
      </c>
      <c r="AD38" s="169">
        <f t="shared" si="54"/>
        <v>19358575</v>
      </c>
      <c r="AE38" s="218">
        <v>19335591</v>
      </c>
      <c r="AF38" s="43">
        <v>22984</v>
      </c>
      <c r="AG38" s="169">
        <f t="shared" si="55"/>
        <v>276442437077</v>
      </c>
      <c r="AH38" s="218">
        <v>2955412368</v>
      </c>
      <c r="AI38" s="171">
        <v>273487024709</v>
      </c>
      <c r="AJ38" s="169">
        <f t="shared" si="80"/>
        <v>20532875</v>
      </c>
      <c r="AK38" s="218">
        <v>20532875</v>
      </c>
      <c r="AL38" s="222">
        <v>0</v>
      </c>
      <c r="AM38" s="169">
        <f t="shared" si="57"/>
        <v>664847102</v>
      </c>
      <c r="AN38" s="218">
        <v>46302184</v>
      </c>
      <c r="AO38" s="171">
        <v>618544918</v>
      </c>
      <c r="AP38" s="169">
        <f t="shared" si="58"/>
        <v>2822766248</v>
      </c>
      <c r="AQ38" s="218">
        <v>1830221716</v>
      </c>
      <c r="AR38" s="171">
        <v>992544532</v>
      </c>
      <c r="AS38" s="169">
        <f t="shared" si="59"/>
        <v>131112990732</v>
      </c>
      <c r="AT38" s="221">
        <v>0</v>
      </c>
      <c r="AU38" s="171">
        <v>131112990732</v>
      </c>
      <c r="AV38" s="169">
        <f t="shared" si="60"/>
        <v>60007606888</v>
      </c>
      <c r="AW38" s="221">
        <v>0</v>
      </c>
      <c r="AX38" s="171">
        <v>60007606888</v>
      </c>
      <c r="AY38" s="169">
        <f t="shared" si="61"/>
        <v>71105383844</v>
      </c>
      <c r="AZ38" s="221">
        <v>0</v>
      </c>
      <c r="BA38" s="171">
        <v>71105383844</v>
      </c>
      <c r="BB38" s="169">
        <f t="shared" si="62"/>
        <v>7452277525</v>
      </c>
      <c r="BC38" s="221">
        <v>0</v>
      </c>
      <c r="BD38" s="171">
        <v>7452277525</v>
      </c>
      <c r="BE38" s="220">
        <v>0</v>
      </c>
      <c r="BF38" s="221">
        <v>0</v>
      </c>
      <c r="BG38" s="222">
        <v>0</v>
      </c>
      <c r="BH38" s="169">
        <f t="shared" si="63"/>
        <v>7452277525</v>
      </c>
      <c r="BI38" s="221">
        <v>0</v>
      </c>
      <c r="BJ38" s="171">
        <v>7452277525</v>
      </c>
      <c r="BK38" s="231"/>
      <c r="BL38" s="228" t="s">
        <v>75</v>
      </c>
      <c r="BM38" s="56">
        <v>0</v>
      </c>
      <c r="BN38" s="57">
        <v>0</v>
      </c>
      <c r="BO38" s="234"/>
      <c r="BP38" s="54">
        <f t="shared" si="64"/>
        <v>13479729321.040001</v>
      </c>
      <c r="BQ38" s="38">
        <v>12292531487</v>
      </c>
      <c r="BR38" s="39">
        <v>1187197834.04</v>
      </c>
      <c r="BS38" s="169">
        <f t="shared" si="65"/>
        <v>11884899368.02</v>
      </c>
      <c r="BT38" s="218">
        <v>11002063598.98</v>
      </c>
      <c r="BU38" s="171">
        <v>882835769.03999996</v>
      </c>
      <c r="BV38" s="169">
        <f t="shared" si="66"/>
        <v>39922910</v>
      </c>
      <c r="BW38" s="218">
        <v>39284563</v>
      </c>
      <c r="BX38" s="171">
        <v>638347</v>
      </c>
      <c r="BY38" s="169">
        <f t="shared" si="67"/>
        <v>1594829953.02</v>
      </c>
      <c r="BZ38" s="218">
        <v>1290467888.02</v>
      </c>
      <c r="CA38" s="171">
        <v>304362065</v>
      </c>
      <c r="CB38" s="169">
        <f t="shared" si="68"/>
        <v>5848840</v>
      </c>
      <c r="CC38" s="218">
        <v>5430189</v>
      </c>
      <c r="CD38" s="171">
        <v>418651</v>
      </c>
      <c r="CE38" s="220" t="s">
        <v>75</v>
      </c>
      <c r="CF38" s="221" t="s">
        <v>75</v>
      </c>
      <c r="CG38" s="222" t="s">
        <v>75</v>
      </c>
      <c r="CH38" s="220" t="s">
        <v>75</v>
      </c>
      <c r="CI38" s="221" t="s">
        <v>75</v>
      </c>
      <c r="CJ38" s="222" t="s">
        <v>75</v>
      </c>
      <c r="CK38" s="44">
        <f t="shared" si="42"/>
        <v>0</v>
      </c>
      <c r="CL38" s="157">
        <v>0</v>
      </c>
      <c r="CM38" s="43">
        <v>0</v>
      </c>
      <c r="CN38" s="169">
        <f t="shared" si="69"/>
        <v>10998885853.01</v>
      </c>
      <c r="CO38" s="218">
        <v>10153247503.610001</v>
      </c>
      <c r="CP38" s="171">
        <v>845638349.39999998</v>
      </c>
      <c r="CQ38" s="169">
        <f t="shared" si="70"/>
        <v>4373172305.6799994</v>
      </c>
      <c r="CR38" s="170">
        <v>3911946292.2399998</v>
      </c>
      <c r="CS38" s="171">
        <v>461226013.44</v>
      </c>
      <c r="CT38" s="44">
        <f t="shared" si="71"/>
        <v>6625713547.3299999</v>
      </c>
      <c r="CU38" s="45">
        <v>6241301211.3699999</v>
      </c>
      <c r="CV38" s="171">
        <v>384412335.95999998</v>
      </c>
      <c r="CW38" s="169">
        <f t="shared" si="72"/>
        <v>2480843468.04</v>
      </c>
      <c r="CX38" s="218">
        <v>2139283983.4000001</v>
      </c>
      <c r="CY38" s="171">
        <v>341559484.63999999</v>
      </c>
      <c r="CZ38" s="169">
        <f t="shared" si="73"/>
        <v>20106158</v>
      </c>
      <c r="DA38" s="218">
        <v>11945517</v>
      </c>
      <c r="DB38" s="171">
        <v>8160641</v>
      </c>
      <c r="DC38" s="169">
        <f t="shared" si="74"/>
        <v>10970969187.59</v>
      </c>
      <c r="DD38" s="218">
        <v>10406101408.42</v>
      </c>
      <c r="DE38" s="171">
        <v>564867779.16999996</v>
      </c>
      <c r="DF38" s="169">
        <f t="shared" si="75"/>
        <v>2508760133.4400001</v>
      </c>
      <c r="DG38" s="218">
        <v>1886430078.5699999</v>
      </c>
      <c r="DH38" s="171">
        <v>622330054.87</v>
      </c>
      <c r="DI38" s="229"/>
      <c r="DJ38" s="228" t="s">
        <v>75</v>
      </c>
      <c r="DK38" s="56">
        <v>0</v>
      </c>
      <c r="DL38" s="57">
        <v>0</v>
      </c>
      <c r="DM38" s="229"/>
      <c r="DN38" s="228" t="s">
        <v>75</v>
      </c>
      <c r="DO38" s="56">
        <v>0</v>
      </c>
      <c r="DP38" s="57">
        <v>0</v>
      </c>
      <c r="DQ38" s="229"/>
      <c r="DR38" s="228" t="s">
        <v>75</v>
      </c>
      <c r="DS38" s="56">
        <v>0</v>
      </c>
      <c r="DT38" s="57">
        <v>0</v>
      </c>
      <c r="DU38" s="229"/>
      <c r="DV38" s="54">
        <f t="shared" si="43"/>
        <v>565175298457.04004</v>
      </c>
      <c r="DW38" s="167">
        <f t="shared" si="44"/>
        <v>47390274122</v>
      </c>
      <c r="DX38" s="167">
        <f t="shared" si="45"/>
        <v>517785024335.03998</v>
      </c>
      <c r="DY38" s="234"/>
      <c r="DZ38" s="169">
        <f t="shared" si="76"/>
        <v>128790642.05</v>
      </c>
      <c r="EA38" s="170">
        <v>84602441.329999998</v>
      </c>
      <c r="EB38" s="171">
        <v>44188200.719999999</v>
      </c>
      <c r="EC38" s="169">
        <f t="shared" si="77"/>
        <v>636084730</v>
      </c>
      <c r="ED38" s="218">
        <v>420787618</v>
      </c>
      <c r="EE38" s="171">
        <v>215297112</v>
      </c>
      <c r="EF38" s="169">
        <f t="shared" si="78"/>
        <v>643573816912</v>
      </c>
      <c r="EG38" s="45">
        <v>0</v>
      </c>
      <c r="EH38" s="232">
        <v>643573816912</v>
      </c>
      <c r="FP38" s="3"/>
      <c r="FQ38" s="3"/>
      <c r="FR38" s="3"/>
      <c r="FS38" s="3"/>
      <c r="FT38" s="3"/>
      <c r="FU38" s="3"/>
      <c r="FV38" s="3"/>
      <c r="FW38" s="3"/>
      <c r="FX38" s="3"/>
      <c r="FY38" s="3"/>
      <c r="FZ38" s="3"/>
      <c r="GA38" s="3"/>
      <c r="GB38" s="3"/>
      <c r="GC38" s="3"/>
      <c r="GD38" s="3"/>
      <c r="GE38" s="3"/>
      <c r="GF38" s="3"/>
      <c r="GG38" s="3"/>
      <c r="GH38" s="3"/>
      <c r="GI38" s="3"/>
      <c r="GJ38" s="3"/>
      <c r="GK38" s="3"/>
    </row>
    <row r="39" spans="1:193" s="3" customFormat="1" x14ac:dyDescent="0.3">
      <c r="D39" s="82"/>
      <c r="E39" s="82"/>
      <c r="J39" s="83"/>
      <c r="K39" s="83"/>
      <c r="M39" s="83"/>
      <c r="N39" s="83"/>
      <c r="S39" s="83"/>
      <c r="T39" s="83"/>
      <c r="V39" s="83"/>
      <c r="BV39" s="116"/>
      <c r="BW39" s="116"/>
      <c r="BX39" s="91"/>
      <c r="CB39" s="116"/>
      <c r="CC39" s="116"/>
      <c r="CD39" s="91"/>
      <c r="CN39" s="83"/>
      <c r="CO39" s="90"/>
      <c r="CQ39" s="83"/>
      <c r="DC39" s="83"/>
      <c r="DD39" s="83"/>
    </row>
    <row r="40" spans="1:193" s="3" customFormat="1" x14ac:dyDescent="0.3">
      <c r="E40" s="82"/>
      <c r="J40" s="82"/>
      <c r="V40" s="83"/>
      <c r="W40" s="83"/>
      <c r="BV40" s="116"/>
      <c r="BW40" s="116"/>
      <c r="BX40" s="91"/>
      <c r="CB40" s="116"/>
      <c r="CC40" s="116"/>
      <c r="CD40" s="91"/>
      <c r="CN40" s="83"/>
      <c r="CO40" s="90"/>
      <c r="CQ40" s="83"/>
      <c r="DC40" s="83"/>
      <c r="DD40" s="83"/>
    </row>
    <row r="41" spans="1:193" s="53" customFormat="1" x14ac:dyDescent="0.3">
      <c r="C41" s="251" t="s">
        <v>78</v>
      </c>
      <c r="BP41" s="83"/>
      <c r="BV41" s="252"/>
      <c r="BW41" s="253"/>
      <c r="BX41" s="253"/>
      <c r="CB41" s="252"/>
      <c r="CC41" s="253"/>
      <c r="CD41" s="253"/>
    </row>
    <row r="42" spans="1:193" s="53" customFormat="1" x14ac:dyDescent="0.3">
      <c r="C42" s="53" t="s">
        <v>79</v>
      </c>
      <c r="BP42" s="83"/>
    </row>
    <row r="43" spans="1:193" s="175" customFormat="1" x14ac:dyDescent="0.3">
      <c r="C43" s="216"/>
      <c r="BP43" s="83"/>
      <c r="BV43" s="177"/>
      <c r="BW43" s="215"/>
      <c r="BX43" s="215"/>
      <c r="CB43" s="177"/>
      <c r="CC43" s="215"/>
      <c r="CD43" s="215"/>
    </row>
    <row r="44" spans="1:193" s="175" customFormat="1" x14ac:dyDescent="0.3">
      <c r="BP44" s="83"/>
    </row>
    <row r="45" spans="1:193" s="175" customFormat="1" x14ac:dyDescent="0.3">
      <c r="BP45" s="83"/>
    </row>
    <row r="46" spans="1:193" s="175" customFormat="1" x14ac:dyDescent="0.3">
      <c r="BP46" s="83"/>
    </row>
    <row r="47" spans="1:193" s="175" customFormat="1" x14ac:dyDescent="0.3">
      <c r="BP47" s="83"/>
    </row>
    <row r="48" spans="1:193" s="175" customFormat="1" x14ac:dyDescent="0.3">
      <c r="BP48" s="83"/>
    </row>
    <row r="49" spans="68:68" s="175" customFormat="1" x14ac:dyDescent="0.3">
      <c r="BP49" s="83"/>
    </row>
    <row r="50" spans="68:68" s="175" customFormat="1" x14ac:dyDescent="0.3">
      <c r="BP50" s="83"/>
    </row>
    <row r="51" spans="68:68" s="175" customFormat="1" x14ac:dyDescent="0.3">
      <c r="BP51" s="83"/>
    </row>
    <row r="52" spans="68:68" s="175" customFormat="1" x14ac:dyDescent="0.3">
      <c r="BP52" s="83"/>
    </row>
    <row r="53" spans="68:68" s="175" customFormat="1" x14ac:dyDescent="0.3">
      <c r="BP53" s="83"/>
    </row>
    <row r="54" spans="68:68" s="175" customFormat="1" x14ac:dyDescent="0.3">
      <c r="BP54" s="83"/>
    </row>
    <row r="55" spans="68:68" s="175" customFormat="1" x14ac:dyDescent="0.3">
      <c r="BP55" s="83"/>
    </row>
    <row r="56" spans="68:68" s="175" customFormat="1" x14ac:dyDescent="0.3">
      <c r="BP56" s="83"/>
    </row>
    <row r="57" spans="68:68" s="175" customFormat="1" x14ac:dyDescent="0.3">
      <c r="BP57" s="83"/>
    </row>
    <row r="58" spans="68:68" s="175" customFormat="1" ht="13.8" x14ac:dyDescent="0.25"/>
    <row r="59" spans="68:68" s="175" customFormat="1" ht="13.8" x14ac:dyDescent="0.25"/>
    <row r="60" spans="68:68" s="175" customFormat="1" ht="13.8" x14ac:dyDescent="0.25"/>
    <row r="61" spans="68:68" s="175" customFormat="1" ht="13.8" x14ac:dyDescent="0.25"/>
    <row r="62" spans="68:68" s="175" customFormat="1" ht="13.8" x14ac:dyDescent="0.25"/>
    <row r="63" spans="68:68" s="175" customFormat="1" ht="13.8" x14ac:dyDescent="0.25"/>
    <row r="64" spans="68:68" s="175" customFormat="1" ht="13.8" x14ac:dyDescent="0.25"/>
    <row r="65" spans="3:108" s="175" customFormat="1" ht="13.8" x14ac:dyDescent="0.25"/>
    <row r="66" spans="3:108" s="175" customFormat="1" ht="13.8" x14ac:dyDescent="0.25"/>
    <row r="67" spans="3:108" s="3" customFormat="1" x14ac:dyDescent="0.3">
      <c r="BV67" s="83"/>
      <c r="BW67" s="82"/>
      <c r="BX67" s="82"/>
      <c r="CB67" s="83"/>
      <c r="CC67" s="82"/>
      <c r="CD67" s="82"/>
    </row>
    <row r="68" spans="3:108" s="3" customFormat="1" x14ac:dyDescent="0.3">
      <c r="BV68" s="83"/>
      <c r="BW68" s="82"/>
      <c r="BX68" s="82"/>
      <c r="CB68" s="83"/>
      <c r="CC68" s="82"/>
      <c r="CD68" s="82"/>
    </row>
    <row r="69" spans="3:108" s="3" customFormat="1" x14ac:dyDescent="0.3">
      <c r="D69" s="83"/>
      <c r="E69" s="83"/>
      <c r="F69" s="82"/>
      <c r="G69" s="82"/>
      <c r="H69" s="83"/>
      <c r="I69" s="83"/>
      <c r="J69" s="82"/>
      <c r="K69" s="82"/>
      <c r="U69" s="83"/>
      <c r="V69" s="83"/>
      <c r="W69" s="83"/>
      <c r="X69" s="83"/>
      <c r="Y69" s="83"/>
      <c r="Z69" s="83"/>
      <c r="AA69" s="83"/>
      <c r="AB69" s="83"/>
      <c r="AC69" s="83"/>
      <c r="AD69" s="83"/>
      <c r="AE69" s="83"/>
      <c r="AF69" s="83"/>
      <c r="AH69" s="83"/>
      <c r="AI69" s="83"/>
      <c r="AJ69" s="83"/>
      <c r="AK69" s="83"/>
      <c r="BP69" s="83"/>
      <c r="BQ69" s="83"/>
      <c r="BR69" s="83"/>
      <c r="BV69" s="83"/>
      <c r="BW69" s="82"/>
      <c r="BX69" s="82"/>
      <c r="CB69" s="83"/>
      <c r="CC69" s="82"/>
      <c r="CD69" s="82"/>
    </row>
    <row r="70" spans="3:108" s="3" customFormat="1" x14ac:dyDescent="0.3">
      <c r="D70" s="83"/>
      <c r="E70" s="83"/>
      <c r="F70" s="82"/>
      <c r="G70" s="82"/>
      <c r="H70" s="83"/>
      <c r="I70" s="83"/>
      <c r="J70" s="82"/>
      <c r="K70" s="82"/>
      <c r="U70" s="83"/>
      <c r="V70" s="83"/>
      <c r="W70" s="83"/>
      <c r="X70" s="83"/>
      <c r="Y70" s="83"/>
      <c r="Z70" s="83"/>
      <c r="AA70" s="83"/>
      <c r="AB70" s="83"/>
      <c r="AC70" s="83"/>
      <c r="AD70" s="83"/>
      <c r="AE70" s="83"/>
      <c r="AF70" s="83"/>
      <c r="AH70" s="83"/>
      <c r="AI70" s="83"/>
      <c r="AJ70" s="83"/>
      <c r="AK70" s="83"/>
      <c r="BP70" s="83"/>
      <c r="BQ70" s="83"/>
      <c r="BR70" s="83"/>
      <c r="BV70" s="104"/>
      <c r="BW70" s="89"/>
      <c r="CB70" s="104"/>
      <c r="CC70" s="89"/>
      <c r="CN70" s="83"/>
      <c r="CO70" s="90"/>
      <c r="CQ70" s="83"/>
      <c r="DC70" s="83"/>
      <c r="DD70" s="83"/>
    </row>
    <row r="71" spans="3:108" s="3" customFormat="1" x14ac:dyDescent="0.3">
      <c r="C71" s="83"/>
      <c r="D71" s="82"/>
      <c r="E71" s="83"/>
      <c r="F71" s="82"/>
      <c r="G71" s="82"/>
      <c r="H71" s="83"/>
      <c r="I71" s="83"/>
      <c r="J71" s="82"/>
      <c r="K71" s="82"/>
      <c r="U71" s="83"/>
      <c r="V71" s="83"/>
      <c r="W71" s="83"/>
      <c r="X71" s="83"/>
      <c r="Y71" s="83"/>
      <c r="Z71" s="83"/>
      <c r="AA71" s="83"/>
      <c r="AB71" s="83"/>
      <c r="AC71" s="83"/>
      <c r="AD71" s="83"/>
      <c r="AE71" s="83"/>
      <c r="AF71" s="83"/>
      <c r="AH71" s="83"/>
      <c r="AI71" s="83"/>
      <c r="AJ71" s="83"/>
      <c r="AK71" s="83"/>
      <c r="BP71" s="83"/>
      <c r="BQ71" s="83"/>
      <c r="BR71" s="83"/>
      <c r="BV71" s="83"/>
      <c r="BW71" s="82"/>
      <c r="BX71" s="82"/>
      <c r="CB71" s="83"/>
      <c r="CC71" s="82"/>
      <c r="CD71" s="82"/>
    </row>
    <row r="72" spans="3:108" s="3" customFormat="1" x14ac:dyDescent="0.3">
      <c r="C72" s="83"/>
      <c r="D72" s="82"/>
      <c r="E72" s="83"/>
      <c r="F72" s="82"/>
      <c r="G72" s="82"/>
      <c r="H72" s="83"/>
      <c r="I72" s="83"/>
      <c r="J72" s="82"/>
      <c r="K72" s="82"/>
      <c r="U72" s="83"/>
      <c r="V72" s="83"/>
      <c r="W72" s="83"/>
      <c r="X72" s="83"/>
      <c r="Y72" s="83"/>
      <c r="Z72" s="83"/>
      <c r="AA72" s="83"/>
      <c r="AB72" s="83"/>
      <c r="AC72" s="83"/>
      <c r="AD72" s="83"/>
      <c r="AE72" s="83"/>
      <c r="AF72" s="83"/>
      <c r="AH72" s="83"/>
      <c r="AI72" s="83"/>
      <c r="AJ72" s="83"/>
      <c r="AK72" s="83"/>
      <c r="BP72" s="83"/>
      <c r="BQ72" s="83"/>
      <c r="BR72" s="83"/>
      <c r="BV72" s="83"/>
      <c r="BW72" s="82"/>
      <c r="BX72" s="82"/>
      <c r="CB72" s="83"/>
      <c r="CC72" s="82"/>
      <c r="CD72" s="82"/>
    </row>
    <row r="73" spans="3:108" s="3" customFormat="1" x14ac:dyDescent="0.3">
      <c r="E73" s="83"/>
      <c r="F73" s="82"/>
      <c r="G73" s="82"/>
      <c r="H73" s="83"/>
      <c r="I73" s="83"/>
      <c r="J73" s="82"/>
      <c r="K73" s="82"/>
      <c r="U73" s="83"/>
      <c r="V73" s="83"/>
      <c r="W73" s="83"/>
      <c r="X73" s="83"/>
      <c r="Y73" s="83"/>
      <c r="Z73" s="83"/>
      <c r="AA73" s="83"/>
      <c r="AB73" s="83"/>
      <c r="AC73" s="83"/>
      <c r="AD73" s="83"/>
      <c r="AE73" s="83"/>
      <c r="AF73" s="83"/>
      <c r="AH73" s="83"/>
      <c r="AI73" s="83"/>
      <c r="AJ73" s="83"/>
      <c r="AK73" s="83"/>
      <c r="BP73" s="83"/>
      <c r="BQ73" s="83"/>
      <c r="BR73" s="83"/>
      <c r="BV73" s="83"/>
      <c r="BW73" s="82"/>
      <c r="BX73" s="82"/>
      <c r="CB73" s="83"/>
      <c r="CC73" s="82"/>
      <c r="CD73" s="82"/>
    </row>
    <row r="74" spans="3:108" s="3" customFormat="1" x14ac:dyDescent="0.3">
      <c r="C74" s="83"/>
      <c r="D74" s="83"/>
      <c r="E74" s="83"/>
      <c r="F74" s="82"/>
      <c r="G74" s="82"/>
      <c r="H74" s="83"/>
      <c r="I74" s="83"/>
      <c r="J74" s="82"/>
      <c r="K74" s="82"/>
      <c r="L74" s="1"/>
      <c r="M74" s="1"/>
      <c r="N74" s="1"/>
      <c r="O74" s="1"/>
      <c r="P74" s="1"/>
      <c r="Q74" s="1"/>
      <c r="R74" s="1"/>
      <c r="S74" s="1"/>
      <c r="T74" s="1"/>
      <c r="U74" s="83"/>
      <c r="V74" s="83"/>
      <c r="W74" s="83"/>
      <c r="X74" s="83"/>
      <c r="Y74" s="83"/>
      <c r="Z74" s="83"/>
      <c r="AA74" s="83"/>
      <c r="AB74" s="83"/>
      <c r="AC74" s="83"/>
      <c r="AD74" s="83"/>
      <c r="AE74" s="83"/>
      <c r="AF74" s="83"/>
      <c r="AH74" s="83"/>
      <c r="AI74" s="83"/>
      <c r="AJ74" s="83"/>
      <c r="AK74" s="83"/>
      <c r="AS74" s="1"/>
      <c r="AT74" s="1"/>
      <c r="AU74" s="1"/>
      <c r="AV74" s="1"/>
      <c r="AW74" s="1"/>
      <c r="AX74" s="1"/>
      <c r="AY74" s="1"/>
      <c r="AZ74" s="1"/>
      <c r="BA74" s="1"/>
      <c r="BB74" s="1"/>
      <c r="BC74" s="1"/>
      <c r="BD74" s="1"/>
      <c r="BE74" s="1"/>
      <c r="BF74" s="1"/>
      <c r="BG74" s="1"/>
      <c r="BH74" s="1"/>
      <c r="BI74" s="1"/>
      <c r="BJ74" s="1"/>
      <c r="BP74" s="83"/>
      <c r="BQ74" s="83"/>
      <c r="BR74" s="83"/>
      <c r="BV74" s="83"/>
      <c r="BW74" s="82"/>
      <c r="BX74" s="82"/>
      <c r="CB74" s="83"/>
      <c r="CC74" s="82"/>
      <c r="CD74" s="82"/>
    </row>
    <row r="75" spans="3:108" s="3" customFormat="1" x14ac:dyDescent="0.3">
      <c r="BV75" s="116"/>
      <c r="BW75" s="116"/>
      <c r="BX75" s="116"/>
      <c r="CB75" s="116"/>
      <c r="CC75" s="116"/>
      <c r="CD75" s="116"/>
      <c r="DC75" s="83"/>
      <c r="DD75" s="83"/>
    </row>
    <row r="76" spans="3:108" s="3" customFormat="1" x14ac:dyDescent="0.3">
      <c r="BV76" s="116"/>
      <c r="BW76" s="116"/>
      <c r="BX76" s="91"/>
      <c r="CB76" s="116"/>
      <c r="CC76" s="116"/>
      <c r="CD76" s="91"/>
      <c r="CN76" s="83"/>
      <c r="CO76" s="90"/>
      <c r="CQ76" s="83"/>
      <c r="DC76" s="83"/>
      <c r="DD76" s="83"/>
    </row>
    <row r="77" spans="3:108" s="3" customFormat="1" x14ac:dyDescent="0.3">
      <c r="BV77" s="104"/>
      <c r="BW77" s="89"/>
      <c r="CB77" s="104"/>
      <c r="CC77" s="89"/>
      <c r="CN77" s="83"/>
      <c r="CO77" s="90"/>
      <c r="CQ77" s="83"/>
      <c r="DC77" s="83"/>
      <c r="DD77" s="83"/>
    </row>
    <row r="78" spans="3:108" s="3" customFormat="1" x14ac:dyDescent="0.3">
      <c r="BV78" s="83"/>
      <c r="BW78" s="82"/>
      <c r="BX78" s="82"/>
      <c r="CB78" s="83"/>
      <c r="CC78" s="82"/>
      <c r="CD78" s="82"/>
    </row>
    <row r="79" spans="3:108" s="3" customFormat="1" x14ac:dyDescent="0.3">
      <c r="BV79" s="83"/>
      <c r="BW79" s="82"/>
      <c r="BX79" s="82"/>
      <c r="CB79" s="83"/>
      <c r="CC79" s="82"/>
      <c r="CD79" s="82"/>
    </row>
    <row r="80" spans="3:108" s="3" customFormat="1" x14ac:dyDescent="0.3">
      <c r="BV80" s="83"/>
      <c r="BW80" s="82"/>
      <c r="BX80" s="82"/>
      <c r="CB80" s="83"/>
      <c r="CC80" s="82"/>
      <c r="CD80" s="82"/>
    </row>
    <row r="81" spans="3:108" s="3" customFormat="1" x14ac:dyDescent="0.3">
      <c r="D81" s="83"/>
      <c r="E81" s="83"/>
      <c r="F81" s="82"/>
      <c r="G81" s="82"/>
      <c r="H81" s="83"/>
      <c r="I81" s="83"/>
      <c r="J81" s="82"/>
      <c r="K81" s="82"/>
      <c r="U81" s="83"/>
      <c r="V81" s="83"/>
      <c r="W81" s="83"/>
      <c r="X81" s="83"/>
      <c r="Y81" s="83"/>
      <c r="Z81" s="83"/>
      <c r="AA81" s="83"/>
      <c r="AB81" s="83"/>
      <c r="AC81" s="83"/>
      <c r="AD81" s="83"/>
      <c r="AE81" s="83"/>
      <c r="AF81" s="83"/>
      <c r="AH81" s="83"/>
      <c r="AI81" s="83"/>
      <c r="AJ81" s="83"/>
      <c r="AK81" s="83"/>
      <c r="BP81" s="83"/>
      <c r="BQ81" s="83"/>
      <c r="BR81" s="83"/>
      <c r="BV81" s="83"/>
      <c r="BW81" s="82"/>
      <c r="BX81" s="82"/>
      <c r="CB81" s="83"/>
      <c r="CC81" s="82"/>
      <c r="CD81" s="82"/>
    </row>
    <row r="82" spans="3:108" s="3" customFormat="1" x14ac:dyDescent="0.3">
      <c r="D82" s="83"/>
      <c r="E82" s="83"/>
      <c r="F82" s="82"/>
      <c r="G82" s="82"/>
      <c r="H82" s="83"/>
      <c r="I82" s="83"/>
      <c r="J82" s="82"/>
      <c r="K82" s="82"/>
      <c r="U82" s="83"/>
      <c r="V82" s="83"/>
      <c r="W82" s="83"/>
      <c r="X82" s="83"/>
      <c r="Y82" s="83"/>
      <c r="Z82" s="83"/>
      <c r="AA82" s="83"/>
      <c r="AB82" s="83"/>
      <c r="AC82" s="83"/>
      <c r="AD82" s="83"/>
      <c r="AE82" s="83"/>
      <c r="AF82" s="83"/>
      <c r="AH82" s="83"/>
      <c r="AI82" s="83"/>
      <c r="AJ82" s="83"/>
      <c r="AK82" s="83"/>
      <c r="BP82" s="83"/>
      <c r="BQ82" s="83"/>
      <c r="BR82" s="83"/>
      <c r="BV82" s="104"/>
      <c r="BW82" s="89"/>
      <c r="CB82" s="104"/>
      <c r="CC82" s="89"/>
      <c r="CN82" s="83"/>
      <c r="CO82" s="90"/>
      <c r="CQ82" s="83"/>
      <c r="DC82" s="83"/>
      <c r="DD82" s="83"/>
    </row>
    <row r="83" spans="3:108" s="3" customFormat="1" x14ac:dyDescent="0.3">
      <c r="C83" s="83"/>
      <c r="D83" s="82"/>
      <c r="E83" s="83"/>
      <c r="F83" s="82"/>
      <c r="G83" s="82"/>
      <c r="H83" s="83"/>
      <c r="I83" s="83"/>
      <c r="J83" s="82"/>
      <c r="K83" s="82"/>
      <c r="U83" s="83"/>
      <c r="V83" s="83"/>
      <c r="W83" s="83"/>
      <c r="X83" s="83"/>
      <c r="Y83" s="83"/>
      <c r="Z83" s="83"/>
      <c r="AA83" s="83"/>
      <c r="AB83" s="83"/>
      <c r="AC83" s="83"/>
      <c r="AD83" s="83"/>
      <c r="AE83" s="83"/>
      <c r="AF83" s="83"/>
      <c r="AH83" s="83"/>
      <c r="AI83" s="83"/>
      <c r="AJ83" s="83"/>
      <c r="AK83" s="83"/>
      <c r="BP83" s="83"/>
      <c r="BQ83" s="83"/>
      <c r="BR83" s="83"/>
      <c r="BV83" s="83"/>
      <c r="BW83" s="82"/>
      <c r="BX83" s="82"/>
      <c r="CB83" s="83"/>
      <c r="CC83" s="82"/>
      <c r="CD83" s="82"/>
    </row>
    <row r="84" spans="3:108" s="3" customFormat="1" x14ac:dyDescent="0.3">
      <c r="C84" s="83"/>
      <c r="D84" s="82"/>
      <c r="E84" s="83"/>
      <c r="F84" s="82"/>
      <c r="G84" s="82"/>
      <c r="H84" s="83"/>
      <c r="I84" s="83"/>
      <c r="J84" s="82"/>
      <c r="K84" s="82"/>
      <c r="U84" s="83"/>
      <c r="V84" s="83"/>
      <c r="W84" s="83"/>
      <c r="X84" s="83"/>
      <c r="Y84" s="83"/>
      <c r="Z84" s="83"/>
      <c r="AA84" s="83"/>
      <c r="AB84" s="83"/>
      <c r="AC84" s="83"/>
      <c r="AD84" s="83"/>
      <c r="AE84" s="83"/>
      <c r="AF84" s="83"/>
      <c r="AH84" s="83"/>
      <c r="AI84" s="83"/>
      <c r="AJ84" s="83"/>
      <c r="AK84" s="83"/>
      <c r="BP84" s="83"/>
      <c r="BQ84" s="83"/>
      <c r="BR84" s="83"/>
      <c r="BV84" s="83"/>
      <c r="BW84" s="82"/>
      <c r="BX84" s="82"/>
      <c r="CB84" s="83"/>
      <c r="CC84" s="82"/>
      <c r="CD84" s="82"/>
    </row>
    <row r="85" spans="3:108" s="3" customFormat="1" x14ac:dyDescent="0.3">
      <c r="E85" s="83"/>
      <c r="F85" s="82"/>
      <c r="G85" s="82"/>
      <c r="H85" s="83"/>
      <c r="I85" s="83"/>
      <c r="J85" s="82"/>
      <c r="K85" s="82"/>
      <c r="U85" s="83"/>
      <c r="V85" s="83"/>
      <c r="W85" s="83"/>
      <c r="X85" s="83"/>
      <c r="Y85" s="83"/>
      <c r="Z85" s="83"/>
      <c r="AA85" s="83"/>
      <c r="AB85" s="83"/>
      <c r="AC85" s="83"/>
      <c r="AD85" s="83"/>
      <c r="AE85" s="83"/>
      <c r="AF85" s="83"/>
      <c r="AH85" s="83"/>
      <c r="AI85" s="83"/>
      <c r="AJ85" s="83"/>
      <c r="AK85" s="83"/>
      <c r="BP85" s="83"/>
      <c r="BQ85" s="83"/>
      <c r="BR85" s="83"/>
      <c r="BV85" s="83"/>
      <c r="BW85" s="82"/>
      <c r="BX85" s="82"/>
      <c r="CB85" s="83"/>
      <c r="CC85" s="82"/>
      <c r="CD85" s="82"/>
    </row>
    <row r="86" spans="3:108" s="3" customFormat="1" x14ac:dyDescent="0.3">
      <c r="C86" s="83"/>
      <c r="D86" s="83"/>
      <c r="E86" s="83"/>
      <c r="F86" s="82"/>
      <c r="G86" s="82"/>
      <c r="H86" s="83"/>
      <c r="I86" s="83"/>
      <c r="J86" s="82"/>
      <c r="K86" s="82"/>
      <c r="L86" s="1"/>
      <c r="M86" s="1"/>
      <c r="N86" s="1"/>
      <c r="O86" s="1"/>
      <c r="P86" s="1"/>
      <c r="Q86" s="1"/>
      <c r="R86" s="1"/>
      <c r="S86" s="1"/>
      <c r="T86" s="1"/>
      <c r="U86" s="83"/>
      <c r="V86" s="83"/>
      <c r="W86" s="83"/>
      <c r="X86" s="83"/>
      <c r="Y86" s="83"/>
      <c r="Z86" s="83"/>
      <c r="AA86" s="83"/>
      <c r="AB86" s="83"/>
      <c r="AC86" s="83"/>
      <c r="AD86" s="83"/>
      <c r="AE86" s="83"/>
      <c r="AF86" s="83"/>
      <c r="AH86" s="83"/>
      <c r="AI86" s="83"/>
      <c r="AJ86" s="83"/>
      <c r="AK86" s="83"/>
      <c r="AS86" s="1"/>
      <c r="AT86" s="1"/>
      <c r="AU86" s="1"/>
      <c r="AV86" s="1"/>
      <c r="AW86" s="1"/>
      <c r="AX86" s="1"/>
      <c r="AY86" s="1"/>
      <c r="AZ86" s="1"/>
      <c r="BA86" s="1"/>
      <c r="BB86" s="1"/>
      <c r="BC86" s="1"/>
      <c r="BD86" s="1"/>
      <c r="BE86" s="1"/>
      <c r="BF86" s="1"/>
      <c r="BG86" s="1"/>
      <c r="BH86" s="1"/>
      <c r="BI86" s="1"/>
      <c r="BJ86" s="1"/>
      <c r="BP86" s="83"/>
      <c r="BQ86" s="83"/>
      <c r="BR86" s="83"/>
      <c r="BV86" s="83"/>
      <c r="BW86" s="82"/>
      <c r="BX86" s="82"/>
      <c r="CB86" s="83"/>
      <c r="CC86" s="82"/>
      <c r="CD86" s="82"/>
    </row>
    <row r="87" spans="3:108" s="3" customFormat="1" x14ac:dyDescent="0.3">
      <c r="BV87" s="116"/>
      <c r="BW87" s="116"/>
      <c r="BX87" s="116"/>
      <c r="CB87" s="116"/>
      <c r="CC87" s="116"/>
      <c r="CD87" s="116"/>
      <c r="DC87" s="83"/>
      <c r="DD87" s="83"/>
    </row>
    <row r="88" spans="3:108" s="3" customFormat="1" x14ac:dyDescent="0.3">
      <c r="BV88" s="116"/>
      <c r="BW88" s="116"/>
      <c r="BX88" s="91"/>
      <c r="CB88" s="116"/>
      <c r="CC88" s="116"/>
      <c r="CD88" s="91"/>
      <c r="CN88" s="83"/>
      <c r="CO88" s="90"/>
      <c r="CQ88" s="83"/>
      <c r="DC88" s="83"/>
      <c r="DD88" s="83"/>
    </row>
    <row r="89" spans="3:108" s="3" customFormat="1" x14ac:dyDescent="0.3">
      <c r="BV89" s="104"/>
      <c r="BW89" s="89"/>
      <c r="CB89" s="104"/>
      <c r="CC89" s="89"/>
      <c r="CN89" s="83"/>
      <c r="CO89" s="90"/>
      <c r="CQ89" s="83"/>
      <c r="DC89" s="83"/>
      <c r="DD89" s="83"/>
    </row>
    <row r="90" spans="3:108" s="3" customFormat="1" x14ac:dyDescent="0.3">
      <c r="BV90" s="83"/>
      <c r="BW90" s="82"/>
      <c r="BX90" s="82"/>
      <c r="CB90" s="83"/>
      <c r="CC90" s="82"/>
      <c r="CD90" s="82"/>
    </row>
    <row r="91" spans="3:108" s="3" customFormat="1" x14ac:dyDescent="0.3">
      <c r="BV91" s="83"/>
      <c r="BW91" s="82"/>
      <c r="BX91" s="82"/>
      <c r="CB91" s="83"/>
      <c r="CC91" s="82"/>
      <c r="CD91" s="82"/>
    </row>
    <row r="92" spans="3:108" s="3" customFormat="1" x14ac:dyDescent="0.3">
      <c r="BV92" s="83"/>
      <c r="BW92" s="82"/>
      <c r="BX92" s="82"/>
      <c r="CB92" s="83"/>
      <c r="CC92" s="82"/>
      <c r="CD92" s="82"/>
    </row>
    <row r="93" spans="3:108" s="3" customFormat="1" x14ac:dyDescent="0.3">
      <c r="D93" s="83"/>
      <c r="E93" s="83"/>
      <c r="F93" s="82"/>
      <c r="G93" s="82"/>
      <c r="H93" s="83"/>
      <c r="I93" s="83"/>
      <c r="J93" s="82"/>
      <c r="K93" s="82"/>
      <c r="U93" s="83"/>
      <c r="V93" s="83"/>
      <c r="W93" s="83"/>
      <c r="X93" s="83"/>
      <c r="Y93" s="83"/>
      <c r="Z93" s="83"/>
      <c r="AA93" s="83"/>
      <c r="AB93" s="83"/>
      <c r="AC93" s="83"/>
      <c r="AD93" s="83"/>
      <c r="AE93" s="83"/>
      <c r="AF93" s="83"/>
      <c r="AH93" s="83"/>
      <c r="AI93" s="83"/>
      <c r="AJ93" s="83"/>
      <c r="AK93" s="83"/>
      <c r="BP93" s="83"/>
      <c r="BQ93" s="83"/>
      <c r="BR93" s="83"/>
      <c r="BV93" s="83"/>
      <c r="BW93" s="82"/>
      <c r="BX93" s="82"/>
      <c r="CB93" s="83"/>
      <c r="CC93" s="82"/>
      <c r="CD93" s="82"/>
    </row>
    <row r="94" spans="3:108" s="3" customFormat="1" x14ac:dyDescent="0.3">
      <c r="D94" s="83"/>
      <c r="E94" s="83"/>
      <c r="F94" s="82"/>
      <c r="G94" s="82"/>
      <c r="H94" s="83"/>
      <c r="I94" s="83"/>
      <c r="J94" s="82"/>
      <c r="K94" s="82"/>
      <c r="U94" s="83"/>
      <c r="V94" s="83"/>
      <c r="W94" s="83"/>
      <c r="X94" s="83"/>
      <c r="Y94" s="83"/>
      <c r="Z94" s="83"/>
      <c r="AA94" s="83"/>
      <c r="AB94" s="83"/>
      <c r="AC94" s="83"/>
      <c r="AD94" s="83"/>
      <c r="AE94" s="83"/>
      <c r="AF94" s="83"/>
      <c r="AH94" s="83"/>
      <c r="AI94" s="83"/>
      <c r="AJ94" s="83"/>
      <c r="AK94" s="83"/>
      <c r="BP94" s="83"/>
      <c r="BQ94" s="83"/>
      <c r="BR94" s="83"/>
      <c r="BV94" s="104"/>
      <c r="BW94" s="89"/>
      <c r="CB94" s="104"/>
      <c r="CC94" s="89"/>
      <c r="CN94" s="83"/>
      <c r="CO94" s="90"/>
      <c r="CQ94" s="83"/>
      <c r="DC94" s="83"/>
      <c r="DD94" s="83"/>
    </row>
    <row r="95" spans="3:108" s="3" customFormat="1" x14ac:dyDescent="0.3">
      <c r="C95" s="83"/>
      <c r="D95" s="82"/>
      <c r="E95" s="83"/>
      <c r="F95" s="82"/>
      <c r="G95" s="82"/>
      <c r="H95" s="83"/>
      <c r="I95" s="83"/>
      <c r="J95" s="82"/>
      <c r="K95" s="82"/>
      <c r="U95" s="83"/>
      <c r="V95" s="83"/>
      <c r="W95" s="83"/>
      <c r="X95" s="83"/>
      <c r="Y95" s="83"/>
      <c r="Z95" s="83"/>
      <c r="AA95" s="83"/>
      <c r="AB95" s="83"/>
      <c r="AC95" s="83"/>
      <c r="AD95" s="83"/>
      <c r="AE95" s="83"/>
      <c r="AF95" s="83"/>
      <c r="AH95" s="83"/>
      <c r="AI95" s="83"/>
      <c r="AJ95" s="83"/>
      <c r="AK95" s="83"/>
      <c r="BP95" s="83"/>
      <c r="BQ95" s="83"/>
      <c r="BR95" s="83"/>
      <c r="BV95" s="83"/>
      <c r="BW95" s="82"/>
      <c r="BX95" s="82"/>
      <c r="CB95" s="83"/>
      <c r="CC95" s="82"/>
      <c r="CD95" s="82"/>
    </row>
    <row r="96" spans="3:108" s="3" customFormat="1" x14ac:dyDescent="0.3">
      <c r="C96" s="83"/>
      <c r="D96" s="82"/>
      <c r="E96" s="83"/>
      <c r="F96" s="82"/>
      <c r="G96" s="82"/>
      <c r="H96" s="83"/>
      <c r="I96" s="83"/>
      <c r="J96" s="82"/>
      <c r="K96" s="82"/>
      <c r="U96" s="83"/>
      <c r="V96" s="83"/>
      <c r="W96" s="83"/>
      <c r="X96" s="83"/>
      <c r="Y96" s="83"/>
      <c r="Z96" s="83"/>
      <c r="AA96" s="83"/>
      <c r="AB96" s="83"/>
      <c r="AC96" s="83"/>
      <c r="AD96" s="83"/>
      <c r="AE96" s="83"/>
      <c r="AF96" s="83"/>
      <c r="AH96" s="83"/>
      <c r="AI96" s="83"/>
      <c r="AJ96" s="83"/>
      <c r="AK96" s="83"/>
      <c r="BP96" s="83"/>
      <c r="BQ96" s="83"/>
      <c r="BR96" s="83"/>
      <c r="BV96" s="83"/>
      <c r="BW96" s="82"/>
      <c r="BX96" s="82"/>
      <c r="CB96" s="83"/>
      <c r="CC96" s="82"/>
      <c r="CD96" s="82"/>
    </row>
    <row r="97" spans="3:108" s="3" customFormat="1" x14ac:dyDescent="0.3">
      <c r="E97" s="83"/>
      <c r="F97" s="82"/>
      <c r="G97" s="82"/>
      <c r="H97" s="83"/>
      <c r="I97" s="83"/>
      <c r="J97" s="82"/>
      <c r="K97" s="82"/>
      <c r="U97" s="83"/>
      <c r="V97" s="83"/>
      <c r="W97" s="83"/>
      <c r="X97" s="83"/>
      <c r="Y97" s="83"/>
      <c r="Z97" s="83"/>
      <c r="AA97" s="83"/>
      <c r="AB97" s="83"/>
      <c r="AC97" s="83"/>
      <c r="AD97" s="83"/>
      <c r="AE97" s="83"/>
      <c r="AF97" s="83"/>
      <c r="AH97" s="83"/>
      <c r="AI97" s="83"/>
      <c r="AJ97" s="83"/>
      <c r="AK97" s="83"/>
      <c r="BP97" s="83"/>
      <c r="BQ97" s="83"/>
      <c r="BR97" s="83"/>
      <c r="BV97" s="83"/>
      <c r="BW97" s="82"/>
      <c r="BX97" s="82"/>
      <c r="CB97" s="83"/>
      <c r="CC97" s="82"/>
      <c r="CD97" s="82"/>
    </row>
    <row r="98" spans="3:108" s="3" customFormat="1" x14ac:dyDescent="0.3">
      <c r="C98" s="83"/>
      <c r="D98" s="83"/>
      <c r="E98" s="83"/>
      <c r="F98" s="82"/>
      <c r="G98" s="82"/>
      <c r="H98" s="83"/>
      <c r="I98" s="83"/>
      <c r="J98" s="82"/>
      <c r="K98" s="82"/>
      <c r="L98" s="1"/>
      <c r="M98" s="1"/>
      <c r="N98" s="1"/>
      <c r="O98" s="1"/>
      <c r="P98" s="1"/>
      <c r="Q98" s="1"/>
      <c r="R98" s="1"/>
      <c r="S98" s="1"/>
      <c r="T98" s="1"/>
      <c r="U98" s="83"/>
      <c r="V98" s="83"/>
      <c r="W98" s="83"/>
      <c r="X98" s="83"/>
      <c r="Y98" s="83"/>
      <c r="Z98" s="83"/>
      <c r="AA98" s="83"/>
      <c r="AB98" s="83"/>
      <c r="AC98" s="83"/>
      <c r="AD98" s="83"/>
      <c r="AE98" s="83"/>
      <c r="AF98" s="83"/>
      <c r="AH98" s="83"/>
      <c r="AI98" s="83"/>
      <c r="AJ98" s="83"/>
      <c r="AK98" s="83"/>
      <c r="AS98" s="1"/>
      <c r="AT98" s="1"/>
      <c r="AU98" s="1"/>
      <c r="AV98" s="1"/>
      <c r="AW98" s="1"/>
      <c r="AX98" s="1"/>
      <c r="AY98" s="1"/>
      <c r="AZ98" s="1"/>
      <c r="BA98" s="1"/>
      <c r="BB98" s="1"/>
      <c r="BC98" s="1"/>
      <c r="BD98" s="1"/>
      <c r="BE98" s="1"/>
      <c r="BF98" s="1"/>
      <c r="BG98" s="1"/>
      <c r="BH98" s="1"/>
      <c r="BI98" s="1"/>
      <c r="BJ98" s="1"/>
      <c r="BP98" s="83"/>
      <c r="BQ98" s="83"/>
      <c r="BR98" s="83"/>
      <c r="BV98" s="83"/>
      <c r="BW98" s="82"/>
      <c r="BX98" s="82"/>
      <c r="CB98" s="83"/>
      <c r="CC98" s="82"/>
      <c r="CD98" s="82"/>
    </row>
    <row r="99" spans="3:108" s="3" customFormat="1" x14ac:dyDescent="0.3">
      <c r="BV99" s="116"/>
      <c r="BW99" s="116"/>
      <c r="BX99" s="116"/>
      <c r="CB99" s="116"/>
      <c r="CC99" s="116"/>
      <c r="CD99" s="116"/>
      <c r="DC99" s="83"/>
      <c r="DD99" s="83"/>
    </row>
    <row r="100" spans="3:108" s="3" customFormat="1" x14ac:dyDescent="0.3">
      <c r="BV100" s="116"/>
      <c r="BW100" s="116"/>
      <c r="BX100" s="91"/>
      <c r="CB100" s="116"/>
      <c r="CC100" s="116"/>
      <c r="CD100" s="91"/>
      <c r="CN100" s="83"/>
      <c r="CO100" s="90"/>
      <c r="CQ100" s="83"/>
      <c r="DC100" s="83"/>
      <c r="DD100" s="83"/>
    </row>
    <row r="101" spans="3:108" s="3" customFormat="1" x14ac:dyDescent="0.3">
      <c r="BV101" s="104"/>
      <c r="BW101" s="89"/>
      <c r="CB101" s="104"/>
      <c r="CC101" s="89"/>
      <c r="CN101" s="83"/>
      <c r="CO101" s="90"/>
      <c r="CQ101" s="83"/>
      <c r="DC101" s="83"/>
      <c r="DD101" s="83"/>
    </row>
    <row r="102" spans="3:108" s="3" customFormat="1" x14ac:dyDescent="0.3">
      <c r="BV102" s="83"/>
      <c r="BW102" s="82"/>
      <c r="BX102" s="82"/>
      <c r="CB102" s="83"/>
      <c r="CC102" s="82"/>
      <c r="CD102" s="82"/>
    </row>
    <row r="103" spans="3:108" s="3" customFormat="1" x14ac:dyDescent="0.3">
      <c r="BV103" s="83"/>
      <c r="BW103" s="82"/>
      <c r="BX103" s="82"/>
      <c r="CB103" s="83"/>
      <c r="CC103" s="82"/>
      <c r="CD103" s="82"/>
    </row>
    <row r="104" spans="3:108" s="3" customFormat="1" x14ac:dyDescent="0.3">
      <c r="BV104" s="83"/>
      <c r="BW104" s="82"/>
      <c r="BX104" s="82"/>
      <c r="CB104" s="83"/>
      <c r="CC104" s="82"/>
      <c r="CD104" s="82"/>
    </row>
    <row r="105" spans="3:108" s="3" customFormat="1" x14ac:dyDescent="0.3">
      <c r="D105" s="83"/>
      <c r="E105" s="83"/>
      <c r="F105" s="82"/>
      <c r="G105" s="82"/>
      <c r="H105" s="83"/>
      <c r="I105" s="83"/>
      <c r="J105" s="82"/>
      <c r="K105" s="82"/>
      <c r="U105" s="83"/>
      <c r="V105" s="83"/>
      <c r="W105" s="83"/>
      <c r="X105" s="83"/>
      <c r="Y105" s="83"/>
      <c r="Z105" s="83"/>
      <c r="AA105" s="83"/>
      <c r="AB105" s="83"/>
      <c r="AC105" s="83"/>
      <c r="AD105" s="83"/>
      <c r="AE105" s="83"/>
      <c r="AF105" s="83"/>
      <c r="AH105" s="83"/>
      <c r="AI105" s="83"/>
      <c r="AJ105" s="83"/>
      <c r="AK105" s="83"/>
      <c r="BP105" s="83"/>
      <c r="BQ105" s="83"/>
      <c r="BR105" s="83"/>
      <c r="BV105" s="83"/>
      <c r="BW105" s="82"/>
      <c r="BX105" s="82"/>
      <c r="CB105" s="83"/>
      <c r="CC105" s="82"/>
      <c r="CD105" s="82"/>
    </row>
    <row r="106" spans="3:108" s="3" customFormat="1" x14ac:dyDescent="0.3">
      <c r="D106" s="83"/>
      <c r="E106" s="83"/>
      <c r="F106" s="82"/>
      <c r="G106" s="82"/>
      <c r="H106" s="83"/>
      <c r="I106" s="83"/>
      <c r="J106" s="82"/>
      <c r="K106" s="82"/>
      <c r="U106" s="83"/>
      <c r="V106" s="83"/>
      <c r="W106" s="83"/>
      <c r="X106" s="83"/>
      <c r="Y106" s="83"/>
      <c r="Z106" s="83"/>
      <c r="AA106" s="83"/>
      <c r="AB106" s="83"/>
      <c r="AC106" s="83"/>
      <c r="AD106" s="83"/>
      <c r="AE106" s="83"/>
      <c r="AF106" s="83"/>
      <c r="AH106" s="83"/>
      <c r="AI106" s="83"/>
      <c r="AJ106" s="83"/>
      <c r="AK106" s="83"/>
      <c r="BP106" s="83"/>
      <c r="BQ106" s="83"/>
      <c r="BR106" s="83"/>
      <c r="BV106" s="104"/>
      <c r="BW106" s="89"/>
      <c r="CB106" s="104"/>
      <c r="CC106" s="89"/>
      <c r="CN106" s="83"/>
      <c r="CO106" s="90"/>
      <c r="CQ106" s="83"/>
      <c r="DC106" s="83"/>
      <c r="DD106" s="83"/>
    </row>
    <row r="107" spans="3:108" s="3" customFormat="1" x14ac:dyDescent="0.3">
      <c r="C107" s="83"/>
      <c r="D107" s="82"/>
      <c r="E107" s="83"/>
      <c r="F107" s="82"/>
      <c r="G107" s="82"/>
      <c r="H107" s="83"/>
      <c r="I107" s="83"/>
      <c r="J107" s="82"/>
      <c r="K107" s="82"/>
      <c r="U107" s="83"/>
      <c r="V107" s="83"/>
      <c r="W107" s="83"/>
      <c r="X107" s="83"/>
      <c r="Y107" s="83"/>
      <c r="Z107" s="83"/>
      <c r="AA107" s="83"/>
      <c r="AB107" s="83"/>
      <c r="AC107" s="83"/>
      <c r="AD107" s="83"/>
      <c r="AE107" s="83"/>
      <c r="AF107" s="83"/>
      <c r="AH107" s="83"/>
      <c r="AI107" s="83"/>
      <c r="AJ107" s="83"/>
      <c r="AK107" s="83"/>
      <c r="BP107" s="83"/>
      <c r="BQ107" s="83"/>
      <c r="BR107" s="83"/>
      <c r="BV107" s="83"/>
      <c r="BW107" s="82"/>
      <c r="BX107" s="82"/>
      <c r="CB107" s="83"/>
      <c r="CC107" s="82"/>
      <c r="CD107" s="82"/>
    </row>
    <row r="108" spans="3:108" s="3" customFormat="1" x14ac:dyDescent="0.3">
      <c r="C108" s="83"/>
      <c r="D108" s="82"/>
      <c r="E108" s="83"/>
      <c r="F108" s="82"/>
      <c r="G108" s="82"/>
      <c r="H108" s="83"/>
      <c r="I108" s="83"/>
      <c r="J108" s="82"/>
      <c r="K108" s="82"/>
      <c r="U108" s="83"/>
      <c r="V108" s="83"/>
      <c r="W108" s="83"/>
      <c r="X108" s="83"/>
      <c r="Y108" s="83"/>
      <c r="Z108" s="83"/>
      <c r="AA108" s="83"/>
      <c r="AB108" s="83"/>
      <c r="AC108" s="83"/>
      <c r="AD108" s="83"/>
      <c r="AE108" s="83"/>
      <c r="AF108" s="83"/>
      <c r="AH108" s="83"/>
      <c r="AI108" s="83"/>
      <c r="AJ108" s="83"/>
      <c r="AK108" s="83"/>
      <c r="BP108" s="83"/>
      <c r="BQ108" s="83"/>
      <c r="BR108" s="83"/>
      <c r="BV108" s="83"/>
      <c r="BW108" s="82"/>
      <c r="BX108" s="82"/>
      <c r="CB108" s="83"/>
      <c r="CC108" s="82"/>
      <c r="CD108" s="82"/>
    </row>
    <row r="109" spans="3:108" s="3" customFormat="1" x14ac:dyDescent="0.3">
      <c r="E109" s="83"/>
      <c r="F109" s="82"/>
      <c r="G109" s="82"/>
      <c r="H109" s="83"/>
      <c r="I109" s="83"/>
      <c r="J109" s="82"/>
      <c r="K109" s="82"/>
      <c r="U109" s="83"/>
      <c r="V109" s="83"/>
      <c r="W109" s="83"/>
      <c r="X109" s="83"/>
      <c r="Y109" s="83"/>
      <c r="Z109" s="83"/>
      <c r="AA109" s="83"/>
      <c r="AB109" s="83"/>
      <c r="AC109" s="83"/>
      <c r="AD109" s="83"/>
      <c r="AE109" s="83"/>
      <c r="AF109" s="83"/>
      <c r="AH109" s="83"/>
      <c r="AI109" s="83"/>
      <c r="AJ109" s="83"/>
      <c r="AK109" s="83"/>
      <c r="BP109" s="83"/>
      <c r="BQ109" s="83"/>
      <c r="BR109" s="83"/>
      <c r="BV109" s="83"/>
      <c r="BW109" s="82"/>
      <c r="BX109" s="82"/>
      <c r="CB109" s="83"/>
      <c r="CC109" s="82"/>
      <c r="CD109" s="82"/>
    </row>
    <row r="110" spans="3:108" s="3" customFormat="1" x14ac:dyDescent="0.3">
      <c r="C110" s="83"/>
      <c r="D110" s="83"/>
      <c r="E110" s="83"/>
      <c r="F110" s="82"/>
      <c r="G110" s="82"/>
      <c r="H110" s="83"/>
      <c r="I110" s="83"/>
      <c r="J110" s="82"/>
      <c r="K110" s="82"/>
      <c r="L110" s="1"/>
      <c r="M110" s="1"/>
      <c r="N110" s="1"/>
      <c r="O110" s="1"/>
      <c r="P110" s="1"/>
      <c r="Q110" s="1"/>
      <c r="R110" s="1"/>
      <c r="S110" s="1"/>
      <c r="T110" s="1"/>
      <c r="U110" s="83"/>
      <c r="V110" s="83"/>
      <c r="W110" s="83"/>
      <c r="X110" s="83"/>
      <c r="Y110" s="83"/>
      <c r="Z110" s="83"/>
      <c r="AA110" s="83"/>
      <c r="AB110" s="83"/>
      <c r="AC110" s="83"/>
      <c r="AD110" s="83"/>
      <c r="AE110" s="83"/>
      <c r="AF110" s="83"/>
      <c r="AH110" s="83"/>
      <c r="AI110" s="83"/>
      <c r="AJ110" s="83"/>
      <c r="AK110" s="83"/>
      <c r="AS110" s="1"/>
      <c r="AT110" s="1"/>
      <c r="AU110" s="1"/>
      <c r="AV110" s="1"/>
      <c r="AW110" s="1"/>
      <c r="AX110" s="1"/>
      <c r="AY110" s="1"/>
      <c r="AZ110" s="1"/>
      <c r="BA110" s="1"/>
      <c r="BB110" s="1"/>
      <c r="BC110" s="1"/>
      <c r="BD110" s="1"/>
      <c r="BE110" s="1"/>
      <c r="BF110" s="1"/>
      <c r="BG110" s="1"/>
      <c r="BH110" s="1"/>
      <c r="BI110" s="1"/>
      <c r="BJ110" s="1"/>
      <c r="BP110" s="83"/>
      <c r="BQ110" s="83"/>
      <c r="BR110" s="83"/>
      <c r="BV110" s="83"/>
      <c r="BW110" s="82"/>
      <c r="BX110" s="82"/>
      <c r="CB110" s="83"/>
      <c r="CC110" s="82"/>
      <c r="CD110" s="82"/>
    </row>
    <row r="111" spans="3:108" s="3" customFormat="1" x14ac:dyDescent="0.3">
      <c r="BV111" s="116"/>
      <c r="BW111" s="116"/>
      <c r="BX111" s="116"/>
      <c r="CB111" s="116"/>
      <c r="CC111" s="116"/>
      <c r="CD111" s="116"/>
      <c r="DC111" s="83"/>
      <c r="DD111" s="83"/>
    </row>
    <row r="112" spans="3:108" s="3" customFormat="1" x14ac:dyDescent="0.3">
      <c r="BV112" s="116"/>
      <c r="BW112" s="116"/>
      <c r="BX112" s="91"/>
      <c r="CB112" s="116"/>
      <c r="CC112" s="116"/>
      <c r="CD112" s="91"/>
      <c r="CN112" s="83"/>
      <c r="CO112" s="90"/>
      <c r="CQ112" s="83"/>
      <c r="DC112" s="83"/>
      <c r="DD112" s="83"/>
    </row>
    <row r="113" spans="3:108" s="3" customFormat="1" x14ac:dyDescent="0.3">
      <c r="BV113" s="104"/>
      <c r="BW113" s="89"/>
      <c r="CB113" s="104"/>
      <c r="CC113" s="89"/>
      <c r="CN113" s="83"/>
      <c r="CO113" s="90"/>
      <c r="CQ113" s="83"/>
      <c r="DC113" s="83"/>
      <c r="DD113" s="83"/>
    </row>
    <row r="114" spans="3:108" s="3" customFormat="1" x14ac:dyDescent="0.3">
      <c r="BV114" s="83"/>
      <c r="BW114" s="82"/>
      <c r="BX114" s="82"/>
      <c r="CB114" s="83"/>
      <c r="CC114" s="82"/>
      <c r="CD114" s="82"/>
    </row>
    <row r="115" spans="3:108" s="3" customFormat="1" x14ac:dyDescent="0.3">
      <c r="BV115" s="83"/>
      <c r="BW115" s="82"/>
      <c r="BX115" s="82"/>
      <c r="CB115" s="83"/>
      <c r="CC115" s="82"/>
      <c r="CD115" s="82"/>
    </row>
    <row r="116" spans="3:108" s="3" customFormat="1" x14ac:dyDescent="0.3">
      <c r="BV116" s="83"/>
      <c r="BW116" s="82"/>
      <c r="BX116" s="82"/>
      <c r="CB116" s="83"/>
      <c r="CC116" s="82"/>
      <c r="CD116" s="82"/>
    </row>
    <row r="117" spans="3:108" s="3" customFormat="1" x14ac:dyDescent="0.3">
      <c r="D117" s="83"/>
      <c r="E117" s="83"/>
      <c r="F117" s="82"/>
      <c r="G117" s="82"/>
      <c r="H117" s="83"/>
      <c r="I117" s="83"/>
      <c r="J117" s="82"/>
      <c r="K117" s="82"/>
      <c r="U117" s="83"/>
      <c r="V117" s="83"/>
      <c r="W117" s="83"/>
      <c r="X117" s="83"/>
      <c r="Y117" s="83"/>
      <c r="Z117" s="83"/>
      <c r="AA117" s="83"/>
      <c r="AB117" s="83"/>
      <c r="AC117" s="83"/>
      <c r="AD117" s="83"/>
      <c r="AE117" s="83"/>
      <c r="AF117" s="83"/>
      <c r="AH117" s="83"/>
      <c r="AI117" s="83"/>
      <c r="AJ117" s="83"/>
      <c r="AK117" s="83"/>
      <c r="BP117" s="83"/>
      <c r="BQ117" s="83"/>
      <c r="BR117" s="83"/>
      <c r="BV117" s="83"/>
      <c r="BW117" s="82"/>
      <c r="BX117" s="82"/>
      <c r="CB117" s="83"/>
      <c r="CC117" s="82"/>
      <c r="CD117" s="82"/>
    </row>
    <row r="118" spans="3:108" s="3" customFormat="1" x14ac:dyDescent="0.3">
      <c r="D118" s="83"/>
      <c r="E118" s="83"/>
      <c r="F118" s="82"/>
      <c r="G118" s="82"/>
      <c r="H118" s="83"/>
      <c r="I118" s="83"/>
      <c r="J118" s="82"/>
      <c r="K118" s="82"/>
      <c r="U118" s="83"/>
      <c r="V118" s="83"/>
      <c r="W118" s="83"/>
      <c r="X118" s="83"/>
      <c r="Y118" s="83"/>
      <c r="Z118" s="83"/>
      <c r="AA118" s="83"/>
      <c r="AB118" s="83"/>
      <c r="AC118" s="83"/>
      <c r="AD118" s="83"/>
      <c r="AE118" s="83"/>
      <c r="AF118" s="83"/>
      <c r="AH118" s="83"/>
      <c r="AI118" s="83"/>
      <c r="AJ118" s="83"/>
      <c r="AK118" s="83"/>
      <c r="BP118" s="83"/>
      <c r="BQ118" s="83"/>
      <c r="BR118" s="83"/>
      <c r="BV118" s="104"/>
      <c r="BW118" s="89"/>
      <c r="CB118" s="104"/>
      <c r="CC118" s="89"/>
      <c r="CN118" s="83"/>
      <c r="CO118" s="90"/>
      <c r="CQ118" s="83"/>
      <c r="DC118" s="83"/>
      <c r="DD118" s="83"/>
    </row>
    <row r="119" spans="3:108" s="3" customFormat="1" x14ac:dyDescent="0.3">
      <c r="C119" s="83"/>
      <c r="D119" s="82"/>
      <c r="E119" s="83"/>
      <c r="F119" s="82"/>
      <c r="G119" s="82"/>
      <c r="H119" s="83"/>
      <c r="I119" s="83"/>
      <c r="J119" s="82"/>
      <c r="K119" s="82"/>
      <c r="U119" s="83"/>
      <c r="V119" s="83"/>
      <c r="W119" s="83"/>
      <c r="X119" s="83"/>
      <c r="Y119" s="83"/>
      <c r="Z119" s="83"/>
      <c r="AA119" s="83"/>
      <c r="AB119" s="83"/>
      <c r="AC119" s="83"/>
      <c r="AD119" s="83"/>
      <c r="AE119" s="83"/>
      <c r="AF119" s="83"/>
      <c r="AH119" s="83"/>
      <c r="AI119" s="83"/>
      <c r="AJ119" s="83"/>
      <c r="AK119" s="83"/>
      <c r="BP119" s="83"/>
      <c r="BQ119" s="83"/>
      <c r="BR119" s="83"/>
      <c r="BV119" s="83"/>
      <c r="BW119" s="82"/>
      <c r="BX119" s="82"/>
      <c r="CB119" s="83"/>
      <c r="CC119" s="82"/>
      <c r="CD119" s="82"/>
    </row>
    <row r="120" spans="3:108" s="3" customFormat="1" x14ac:dyDescent="0.3">
      <c r="C120" s="83"/>
      <c r="D120" s="82"/>
      <c r="E120" s="83"/>
      <c r="F120" s="82"/>
      <c r="G120" s="82"/>
      <c r="H120" s="83"/>
      <c r="I120" s="83"/>
      <c r="J120" s="82"/>
      <c r="K120" s="82"/>
      <c r="U120" s="83"/>
      <c r="V120" s="83"/>
      <c r="W120" s="83"/>
      <c r="X120" s="83"/>
      <c r="Y120" s="83"/>
      <c r="Z120" s="83"/>
      <c r="AA120" s="83"/>
      <c r="AB120" s="83"/>
      <c r="AC120" s="83"/>
      <c r="AD120" s="83"/>
      <c r="AE120" s="83"/>
      <c r="AF120" s="83"/>
      <c r="AH120" s="83"/>
      <c r="AI120" s="83"/>
      <c r="AJ120" s="83"/>
      <c r="AK120" s="83"/>
      <c r="BP120" s="83"/>
      <c r="BQ120" s="83"/>
      <c r="BR120" s="83"/>
      <c r="BV120" s="83"/>
      <c r="BW120" s="82"/>
      <c r="BX120" s="82"/>
      <c r="CB120" s="83"/>
      <c r="CC120" s="82"/>
      <c r="CD120" s="82"/>
    </row>
    <row r="121" spans="3:108" s="3" customFormat="1" x14ac:dyDescent="0.3">
      <c r="E121" s="83"/>
      <c r="F121" s="82"/>
      <c r="G121" s="82"/>
      <c r="H121" s="83"/>
      <c r="I121" s="83"/>
      <c r="J121" s="82"/>
      <c r="K121" s="82"/>
      <c r="U121" s="83"/>
      <c r="V121" s="83"/>
      <c r="W121" s="83"/>
      <c r="X121" s="83"/>
      <c r="Y121" s="83"/>
      <c r="Z121" s="83"/>
      <c r="AA121" s="83"/>
      <c r="AB121" s="83"/>
      <c r="AC121" s="83"/>
      <c r="AD121" s="83"/>
      <c r="AE121" s="83"/>
      <c r="AF121" s="83"/>
      <c r="AH121" s="83"/>
      <c r="AI121" s="83"/>
      <c r="AJ121" s="83"/>
      <c r="AK121" s="83"/>
      <c r="BP121" s="83"/>
      <c r="BQ121" s="83"/>
      <c r="BR121" s="83"/>
      <c r="BV121" s="83"/>
      <c r="BW121" s="82"/>
      <c r="BX121" s="82"/>
      <c r="CB121" s="83"/>
      <c r="CC121" s="82"/>
      <c r="CD121" s="82"/>
    </row>
    <row r="122" spans="3:108" s="3" customFormat="1" x14ac:dyDescent="0.3">
      <c r="C122" s="83"/>
      <c r="D122" s="83"/>
      <c r="E122" s="83"/>
      <c r="F122" s="82"/>
      <c r="G122" s="82"/>
      <c r="H122" s="83"/>
      <c r="I122" s="83"/>
      <c r="J122" s="82"/>
      <c r="K122" s="82"/>
      <c r="L122" s="1"/>
      <c r="M122" s="1"/>
      <c r="N122" s="1"/>
      <c r="O122" s="1"/>
      <c r="P122" s="1"/>
      <c r="Q122" s="1"/>
      <c r="R122" s="1"/>
      <c r="S122" s="1"/>
      <c r="T122" s="1"/>
      <c r="U122" s="83"/>
      <c r="V122" s="83"/>
      <c r="W122" s="83"/>
      <c r="X122" s="83"/>
      <c r="Y122" s="83"/>
      <c r="Z122" s="83"/>
      <c r="AA122" s="83"/>
      <c r="AB122" s="83"/>
      <c r="AC122" s="83"/>
      <c r="AD122" s="83"/>
      <c r="AE122" s="83"/>
      <c r="AF122" s="83"/>
      <c r="AH122" s="83"/>
      <c r="AI122" s="83"/>
      <c r="AJ122" s="83"/>
      <c r="AK122" s="83"/>
      <c r="AS122" s="1"/>
      <c r="AT122" s="1"/>
      <c r="AU122" s="1"/>
      <c r="AV122" s="1"/>
      <c r="AW122" s="1"/>
      <c r="AX122" s="1"/>
      <c r="AY122" s="1"/>
      <c r="AZ122" s="1"/>
      <c r="BA122" s="1"/>
      <c r="BB122" s="1"/>
      <c r="BC122" s="1"/>
      <c r="BD122" s="1"/>
      <c r="BE122" s="1"/>
      <c r="BF122" s="1"/>
      <c r="BG122" s="1"/>
      <c r="BH122" s="1"/>
      <c r="BI122" s="1"/>
      <c r="BJ122" s="1"/>
      <c r="BP122" s="83"/>
      <c r="BQ122" s="83"/>
      <c r="BR122" s="83"/>
      <c r="BV122" s="83"/>
      <c r="BW122" s="82"/>
      <c r="BX122" s="82"/>
      <c r="CB122" s="83"/>
      <c r="CC122" s="82"/>
      <c r="CD122" s="82"/>
    </row>
    <row r="123" spans="3:108" s="3" customFormat="1" x14ac:dyDescent="0.3">
      <c r="BV123" s="116"/>
      <c r="BW123" s="116"/>
      <c r="BX123" s="116"/>
      <c r="CB123" s="116"/>
      <c r="CC123" s="116"/>
      <c r="CD123" s="116"/>
      <c r="DC123" s="83"/>
      <c r="DD123" s="83"/>
    </row>
    <row r="124" spans="3:108" s="3" customFormat="1" x14ac:dyDescent="0.3">
      <c r="BV124" s="116"/>
      <c r="BW124" s="116"/>
      <c r="BX124" s="91"/>
      <c r="CB124" s="116"/>
      <c r="CC124" s="116"/>
      <c r="CD124" s="91"/>
      <c r="CN124" s="83"/>
      <c r="CO124" s="90"/>
      <c r="CQ124" s="83"/>
      <c r="DC124" s="83"/>
      <c r="DD124" s="83"/>
    </row>
    <row r="125" spans="3:108" s="3" customFormat="1" x14ac:dyDescent="0.3">
      <c r="BV125" s="104"/>
      <c r="BW125" s="89"/>
      <c r="CB125" s="104"/>
      <c r="CC125" s="89"/>
      <c r="CN125" s="83"/>
      <c r="CO125" s="90"/>
      <c r="CQ125" s="83"/>
      <c r="DC125" s="83"/>
      <c r="DD125" s="83"/>
    </row>
    <row r="126" spans="3:108" s="3" customFormat="1" x14ac:dyDescent="0.3">
      <c r="BV126" s="83"/>
      <c r="BW126" s="82"/>
      <c r="BX126" s="82"/>
      <c r="CB126" s="83"/>
      <c r="CC126" s="82"/>
      <c r="CD126" s="82"/>
    </row>
    <row r="127" spans="3:108" s="3" customFormat="1" x14ac:dyDescent="0.3">
      <c r="BV127" s="83"/>
      <c r="BW127" s="82"/>
      <c r="BX127" s="82"/>
      <c r="CB127" s="83"/>
      <c r="CC127" s="82"/>
      <c r="CD127" s="82"/>
    </row>
    <row r="128" spans="3:108" s="3" customFormat="1" x14ac:dyDescent="0.3">
      <c r="BV128" s="83"/>
      <c r="BW128" s="82"/>
      <c r="BX128" s="82"/>
      <c r="CB128" s="83"/>
      <c r="CC128" s="82"/>
      <c r="CD128" s="82"/>
    </row>
    <row r="129" spans="3:108" s="3" customFormat="1" x14ac:dyDescent="0.3">
      <c r="D129" s="83"/>
      <c r="E129" s="83"/>
      <c r="F129" s="82"/>
      <c r="G129" s="82"/>
      <c r="H129" s="83"/>
      <c r="I129" s="83"/>
      <c r="J129" s="82"/>
      <c r="K129" s="82"/>
      <c r="U129" s="83"/>
      <c r="V129" s="83"/>
      <c r="W129" s="83"/>
      <c r="X129" s="83"/>
      <c r="Y129" s="83"/>
      <c r="Z129" s="83"/>
      <c r="AA129" s="83"/>
      <c r="AB129" s="83"/>
      <c r="AC129" s="83"/>
      <c r="AD129" s="83"/>
      <c r="AE129" s="83"/>
      <c r="AF129" s="83"/>
      <c r="AH129" s="83"/>
      <c r="AI129" s="83"/>
      <c r="AJ129" s="83"/>
      <c r="AK129" s="83"/>
      <c r="BP129" s="83"/>
      <c r="BQ129" s="83"/>
      <c r="BR129" s="83"/>
      <c r="BV129" s="83"/>
      <c r="BW129" s="82"/>
      <c r="BX129" s="82"/>
      <c r="CB129" s="83"/>
      <c r="CC129" s="82"/>
      <c r="CD129" s="82"/>
    </row>
    <row r="130" spans="3:108" s="3" customFormat="1" x14ac:dyDescent="0.3">
      <c r="D130" s="83"/>
      <c r="E130" s="83"/>
      <c r="F130" s="82"/>
      <c r="G130" s="82"/>
      <c r="H130" s="83"/>
      <c r="I130" s="83"/>
      <c r="J130" s="82"/>
      <c r="K130" s="82"/>
      <c r="U130" s="83"/>
      <c r="V130" s="83"/>
      <c r="W130" s="83"/>
      <c r="X130" s="83"/>
      <c r="Y130" s="83"/>
      <c r="Z130" s="83"/>
      <c r="AA130" s="83"/>
      <c r="AB130" s="83"/>
      <c r="AC130" s="83"/>
      <c r="AD130" s="83"/>
      <c r="AE130" s="83"/>
      <c r="AF130" s="83"/>
      <c r="AH130" s="83"/>
      <c r="AI130" s="83"/>
      <c r="AJ130" s="83"/>
      <c r="AK130" s="83"/>
      <c r="BP130" s="83"/>
      <c r="BQ130" s="83"/>
      <c r="BR130" s="83"/>
      <c r="BV130" s="104"/>
      <c r="BW130" s="89"/>
      <c r="CB130" s="104"/>
      <c r="CC130" s="89"/>
      <c r="CN130" s="83"/>
      <c r="CO130" s="90"/>
      <c r="CQ130" s="83"/>
      <c r="DC130" s="83"/>
      <c r="DD130" s="83"/>
    </row>
    <row r="131" spans="3:108" s="3" customFormat="1" x14ac:dyDescent="0.3">
      <c r="C131" s="83"/>
      <c r="D131" s="82"/>
      <c r="E131" s="83"/>
      <c r="F131" s="82"/>
      <c r="G131" s="82"/>
      <c r="H131" s="83"/>
      <c r="I131" s="83"/>
      <c r="J131" s="82"/>
      <c r="K131" s="82"/>
      <c r="U131" s="83"/>
      <c r="V131" s="83"/>
      <c r="W131" s="83"/>
      <c r="X131" s="83"/>
      <c r="Y131" s="83"/>
      <c r="Z131" s="83"/>
      <c r="AA131" s="83"/>
      <c r="AB131" s="83"/>
      <c r="AC131" s="83"/>
      <c r="AD131" s="83"/>
      <c r="AE131" s="83"/>
      <c r="AF131" s="83"/>
      <c r="AH131" s="83"/>
      <c r="AI131" s="83"/>
      <c r="AJ131" s="83"/>
      <c r="AK131" s="83"/>
      <c r="BP131" s="83"/>
      <c r="BQ131" s="83"/>
      <c r="BR131" s="83"/>
      <c r="BV131" s="83"/>
      <c r="BW131" s="82"/>
      <c r="BX131" s="82"/>
      <c r="CB131" s="83"/>
      <c r="CC131" s="82"/>
      <c r="CD131" s="82"/>
    </row>
    <row r="132" spans="3:108" s="3" customFormat="1" x14ac:dyDescent="0.3">
      <c r="C132" s="83"/>
      <c r="D132" s="82"/>
      <c r="E132" s="83"/>
      <c r="F132" s="82"/>
      <c r="G132" s="82"/>
      <c r="H132" s="83"/>
      <c r="I132" s="83"/>
      <c r="J132" s="82"/>
      <c r="K132" s="82"/>
      <c r="U132" s="83"/>
      <c r="V132" s="83"/>
      <c r="W132" s="83"/>
      <c r="X132" s="83"/>
      <c r="Y132" s="83"/>
      <c r="Z132" s="83"/>
      <c r="AA132" s="83"/>
      <c r="AB132" s="83"/>
      <c r="AC132" s="83"/>
      <c r="AD132" s="83"/>
      <c r="AE132" s="83"/>
      <c r="AF132" s="83"/>
      <c r="AH132" s="83"/>
      <c r="AI132" s="83"/>
      <c r="AJ132" s="83"/>
      <c r="AK132" s="83"/>
      <c r="BP132" s="83"/>
      <c r="BQ132" s="83"/>
      <c r="BR132" s="83"/>
      <c r="BV132" s="83"/>
      <c r="BW132" s="82"/>
      <c r="BX132" s="82"/>
      <c r="CB132" s="83"/>
      <c r="CC132" s="82"/>
      <c r="CD132" s="82"/>
    </row>
    <row r="133" spans="3:108" s="3" customFormat="1" x14ac:dyDescent="0.3">
      <c r="E133" s="83"/>
      <c r="F133" s="82"/>
      <c r="G133" s="82"/>
      <c r="H133" s="83"/>
      <c r="I133" s="83"/>
      <c r="J133" s="82"/>
      <c r="K133" s="82"/>
      <c r="U133" s="83"/>
      <c r="V133" s="83"/>
      <c r="W133" s="83"/>
      <c r="X133" s="83"/>
      <c r="Y133" s="83"/>
      <c r="Z133" s="83"/>
      <c r="AA133" s="83"/>
      <c r="AB133" s="83"/>
      <c r="AC133" s="83"/>
      <c r="AD133" s="83"/>
      <c r="AE133" s="83"/>
      <c r="AF133" s="83"/>
      <c r="AH133" s="83"/>
      <c r="AI133" s="83"/>
      <c r="AJ133" s="83"/>
      <c r="AK133" s="83"/>
      <c r="BP133" s="83"/>
      <c r="BQ133" s="83"/>
      <c r="BR133" s="83"/>
      <c r="BV133" s="83"/>
      <c r="BW133" s="82"/>
      <c r="BX133" s="82"/>
      <c r="CB133" s="83"/>
      <c r="CC133" s="82"/>
      <c r="CD133" s="82"/>
    </row>
    <row r="134" spans="3:108" s="3" customFormat="1" x14ac:dyDescent="0.3">
      <c r="C134" s="83"/>
      <c r="D134" s="83"/>
      <c r="E134" s="83"/>
      <c r="F134" s="82"/>
      <c r="G134" s="82"/>
      <c r="H134" s="83"/>
      <c r="I134" s="83"/>
      <c r="J134" s="82"/>
      <c r="K134" s="82"/>
      <c r="L134" s="1"/>
      <c r="M134" s="1"/>
      <c r="N134" s="1"/>
      <c r="O134" s="1"/>
      <c r="P134" s="1"/>
      <c r="Q134" s="1"/>
      <c r="R134" s="1"/>
      <c r="S134" s="1"/>
      <c r="T134" s="1"/>
      <c r="U134" s="83"/>
      <c r="V134" s="83"/>
      <c r="W134" s="83"/>
      <c r="X134" s="83"/>
      <c r="Y134" s="83"/>
      <c r="Z134" s="83"/>
      <c r="AA134" s="83"/>
      <c r="AB134" s="83"/>
      <c r="AC134" s="83"/>
      <c r="AD134" s="83"/>
      <c r="AE134" s="83"/>
      <c r="AF134" s="83"/>
      <c r="AH134" s="83"/>
      <c r="AI134" s="83"/>
      <c r="AJ134" s="83"/>
      <c r="AK134" s="83"/>
      <c r="AS134" s="1"/>
      <c r="AT134" s="1"/>
      <c r="AU134" s="1"/>
      <c r="AV134" s="1"/>
      <c r="AW134" s="1"/>
      <c r="AX134" s="1"/>
      <c r="AY134" s="1"/>
      <c r="AZ134" s="1"/>
      <c r="BA134" s="1"/>
      <c r="BB134" s="1"/>
      <c r="BC134" s="1"/>
      <c r="BD134" s="1"/>
      <c r="BE134" s="1"/>
      <c r="BF134" s="1"/>
      <c r="BG134" s="1"/>
      <c r="BH134" s="1"/>
      <c r="BI134" s="1"/>
      <c r="BJ134" s="1"/>
      <c r="BP134" s="83"/>
      <c r="BQ134" s="83"/>
      <c r="BR134" s="83"/>
      <c r="BV134" s="83"/>
      <c r="BW134" s="82"/>
      <c r="BX134" s="82"/>
      <c r="CB134" s="83"/>
      <c r="CC134" s="82"/>
      <c r="CD134" s="82"/>
    </row>
    <row r="135" spans="3:108" s="3" customFormat="1" x14ac:dyDescent="0.3">
      <c r="BV135" s="116"/>
      <c r="BW135" s="116"/>
      <c r="BX135" s="116"/>
      <c r="CB135" s="116"/>
      <c r="CC135" s="116"/>
      <c r="CD135" s="116"/>
      <c r="DC135" s="83"/>
      <c r="DD135" s="83"/>
    </row>
    <row r="136" spans="3:108" s="3" customFormat="1" x14ac:dyDescent="0.3">
      <c r="BV136" s="116"/>
      <c r="BW136" s="116"/>
      <c r="BX136" s="91"/>
      <c r="CB136" s="116"/>
      <c r="CC136" s="116"/>
      <c r="CD136" s="91"/>
      <c r="CN136" s="83"/>
      <c r="CO136" s="90"/>
      <c r="CQ136" s="83"/>
      <c r="DC136" s="83"/>
      <c r="DD136" s="83"/>
    </row>
    <row r="137" spans="3:108" s="3" customFormat="1" x14ac:dyDescent="0.3">
      <c r="BV137" s="104"/>
      <c r="BW137" s="89"/>
      <c r="CB137" s="104"/>
      <c r="CC137" s="89"/>
      <c r="CN137" s="83"/>
      <c r="CO137" s="90"/>
      <c r="CQ137" s="83"/>
      <c r="DC137" s="83"/>
      <c r="DD137" s="83"/>
    </row>
    <row r="138" spans="3:108" s="3" customFormat="1" x14ac:dyDescent="0.3">
      <c r="BV138" s="83"/>
      <c r="BW138" s="82"/>
      <c r="BX138" s="82"/>
      <c r="CB138" s="83"/>
      <c r="CC138" s="82"/>
      <c r="CD138" s="82"/>
    </row>
    <row r="139" spans="3:108" s="3" customFormat="1" x14ac:dyDescent="0.3">
      <c r="BV139" s="83"/>
      <c r="BW139" s="82"/>
      <c r="BX139" s="82"/>
      <c r="CB139" s="83"/>
      <c r="CC139" s="82"/>
      <c r="CD139" s="82"/>
    </row>
    <row r="140" spans="3:108" s="3" customFormat="1" x14ac:dyDescent="0.3">
      <c r="BV140" s="83"/>
      <c r="BW140" s="82"/>
      <c r="BX140" s="82"/>
      <c r="CB140" s="83"/>
      <c r="CC140" s="82"/>
      <c r="CD140" s="82"/>
    </row>
    <row r="141" spans="3:108" s="3" customFormat="1" x14ac:dyDescent="0.3">
      <c r="D141" s="83"/>
      <c r="E141" s="83"/>
      <c r="F141" s="82"/>
      <c r="G141" s="82"/>
      <c r="H141" s="83"/>
      <c r="I141" s="83"/>
      <c r="J141" s="82"/>
      <c r="K141" s="82"/>
      <c r="U141" s="83"/>
      <c r="V141" s="83"/>
      <c r="W141" s="83"/>
      <c r="X141" s="83"/>
      <c r="Y141" s="83"/>
      <c r="Z141" s="83"/>
      <c r="AA141" s="83"/>
      <c r="AB141" s="83"/>
      <c r="AC141" s="83"/>
      <c r="AD141" s="83"/>
      <c r="AE141" s="83"/>
      <c r="AF141" s="83"/>
      <c r="AH141" s="83"/>
      <c r="AI141" s="83"/>
      <c r="AJ141" s="83"/>
      <c r="AK141" s="83"/>
      <c r="BP141" s="83"/>
      <c r="BQ141" s="83"/>
      <c r="BR141" s="83"/>
      <c r="BV141" s="83"/>
      <c r="BW141" s="82"/>
      <c r="BX141" s="82"/>
      <c r="CB141" s="83"/>
      <c r="CC141" s="82"/>
      <c r="CD141" s="82"/>
    </row>
    <row r="142" spans="3:108" s="3" customFormat="1" x14ac:dyDescent="0.3">
      <c r="D142" s="83"/>
      <c r="E142" s="83"/>
      <c r="F142" s="82"/>
      <c r="G142" s="82"/>
      <c r="H142" s="83"/>
      <c r="I142" s="83"/>
      <c r="J142" s="82"/>
      <c r="K142" s="82"/>
      <c r="U142" s="83"/>
      <c r="V142" s="83"/>
      <c r="W142" s="83"/>
      <c r="X142" s="83"/>
      <c r="Y142" s="83"/>
      <c r="Z142" s="83"/>
      <c r="AA142" s="83"/>
      <c r="AB142" s="83"/>
      <c r="AC142" s="83"/>
      <c r="AD142" s="83"/>
      <c r="AE142" s="83"/>
      <c r="AF142" s="83"/>
      <c r="AH142" s="83"/>
      <c r="AI142" s="83"/>
      <c r="AJ142" s="83"/>
      <c r="AK142" s="83"/>
      <c r="BP142" s="83"/>
      <c r="BQ142" s="83"/>
      <c r="BR142" s="83"/>
      <c r="BV142" s="104"/>
      <c r="BW142" s="89"/>
      <c r="CB142" s="104"/>
      <c r="CC142" s="89"/>
      <c r="CN142" s="83"/>
      <c r="CO142" s="90"/>
      <c r="CQ142" s="83"/>
      <c r="DC142" s="83"/>
      <c r="DD142" s="83"/>
    </row>
  </sheetData>
  <mergeCells count="56">
    <mergeCell ref="C1:J1"/>
    <mergeCell ref="C5:AR6"/>
    <mergeCell ref="BL5:BN6"/>
    <mergeCell ref="BP5:DH6"/>
    <mergeCell ref="DJ5:DL6"/>
    <mergeCell ref="DR5:DT6"/>
    <mergeCell ref="DV5:DX6"/>
    <mergeCell ref="DZ5:EH6"/>
    <mergeCell ref="C7:E10"/>
    <mergeCell ref="BL7:BN10"/>
    <mergeCell ref="BP7:BR10"/>
    <mergeCell ref="DJ7:DL10"/>
    <mergeCell ref="DN7:DP10"/>
    <mergeCell ref="DR7:DT10"/>
    <mergeCell ref="DV7:DX10"/>
    <mergeCell ref="DN5:DP6"/>
    <mergeCell ref="DZ7:EB10"/>
    <mergeCell ref="EC7:EE10"/>
    <mergeCell ref="EF7:EH10"/>
    <mergeCell ref="F8:H10"/>
    <mergeCell ref="I8:K10"/>
    <mergeCell ref="L8:N10"/>
    <mergeCell ref="AM8:AO10"/>
    <mergeCell ref="AP8:AR10"/>
    <mergeCell ref="AS8:AU10"/>
    <mergeCell ref="BB8:BD10"/>
    <mergeCell ref="BE9:BG10"/>
    <mergeCell ref="BH9:BJ10"/>
    <mergeCell ref="O9:Q10"/>
    <mergeCell ref="R9:T10"/>
    <mergeCell ref="U9:Z9"/>
    <mergeCell ref="AA9:AL9"/>
    <mergeCell ref="AV9:AX10"/>
    <mergeCell ref="AY9:BA10"/>
    <mergeCell ref="U10:W10"/>
    <mergeCell ref="X10:Z10"/>
    <mergeCell ref="AA10:AC10"/>
    <mergeCell ref="AD10:AF10"/>
    <mergeCell ref="AG10:AI10"/>
    <mergeCell ref="AJ10:AL10"/>
    <mergeCell ref="CN8:DB8"/>
    <mergeCell ref="DC8:DE10"/>
    <mergeCell ref="DF8:DH10"/>
    <mergeCell ref="BS9:BU10"/>
    <mergeCell ref="BV9:BX10"/>
    <mergeCell ref="BY9:CA10"/>
    <mergeCell ref="CB9:CD10"/>
    <mergeCell ref="CE9:CG10"/>
    <mergeCell ref="CH9:CJ10"/>
    <mergeCell ref="CK9:CM10"/>
    <mergeCell ref="CN9:CP10"/>
    <mergeCell ref="CQ9:CS9"/>
    <mergeCell ref="CW9:CY10"/>
    <mergeCell ref="CQ10:CS10"/>
    <mergeCell ref="CT10:CV10"/>
    <mergeCell ref="CZ10:DB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Легенда</vt:lpstr>
      <vt:lpstr>Платежни трансакции - Број</vt:lpstr>
      <vt:lpstr>Платежни трансакции - Вреднoст</vt:lpstr>
      <vt:lpstr>Платежни трансакции - Број Нова</vt:lpstr>
      <vt:lpstr>Платежни трансакции - Вр. Нова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Maja Deleva</cp:lastModifiedBy>
  <cp:lastPrinted>2018-02-21T10:34:25Z</cp:lastPrinted>
  <dcterms:created xsi:type="dcterms:W3CDTF">2016-11-05T17:48:21Z</dcterms:created>
  <dcterms:modified xsi:type="dcterms:W3CDTF">2023-07-04T09:14:45Z</dcterms:modified>
</cp:coreProperties>
</file>